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DBAG\EISPD\Product Design\Index\MSCI\Decisions\104_Listing Weeklies and European factors\"/>
    </mc:Choice>
  </mc:AlternateContent>
  <xr:revisionPtr revIDLastSave="0" documentId="13_ncr:1_{BEABB008-AB5F-45D2-9628-D17995F2F809}" xr6:coauthVersionLast="47" xr6:coauthVersionMax="47" xr10:uidLastSave="{00000000-0000-0000-0000-000000000000}"/>
  <bookViews>
    <workbookView xWindow="-120" yWindow="-16320" windowWidth="29040" windowHeight="15720" tabRatio="478" xr2:uid="{B375BC98-CE67-4473-8DE3-BC78F4F3F05F}"/>
  </bookViews>
  <sheets>
    <sheet name="specs &amp; vendor codes" sheetId="2" r:id="rId1"/>
  </sheets>
  <definedNames>
    <definedName name="_xlnm._FilterDatabase" localSheetId="0" hidden="1">'specs &amp; vendor codes'!$A$3:$AY$161</definedName>
    <definedName name="_IDVTrackerBlocked72_H" hidden="1">0</definedName>
    <definedName name="_IDVTrackerBlocked72_P" hidden="1">0</definedName>
    <definedName name="_IDVTrackerBlockedH" hidden="1">0</definedName>
    <definedName name="_IDVTrackerEx72_H" hidden="1">0</definedName>
    <definedName name="_IDVTrackerEx72_P" hidden="1">0</definedName>
    <definedName name="_IDVTrackerExH" hidden="1">0</definedName>
    <definedName name="_IDVTrackerFreigabeDateiID72_H" hidden="1">-1</definedName>
    <definedName name="_IDVTrackerFreigabeDateiID72_P" hidden="1">-1</definedName>
    <definedName name="_IDVTrackerFreigabeDateiIDH" hidden="1">-1</definedName>
    <definedName name="_IDVTrackerFreigabeStatus72_H" hidden="1">0</definedName>
    <definedName name="_IDVTrackerFreigabeStatus72_P" hidden="1">0</definedName>
    <definedName name="_IDVTrackerFreigabeStatusH" hidden="1">0</definedName>
    <definedName name="_IDVTrackerFreigabeVersion72_H" hidden="1">-1</definedName>
    <definedName name="_IDVTrackerFreigabeVersion72_P" hidden="1">-1</definedName>
    <definedName name="_IDVTrackerFreigabeVersionH" hidden="1">-1</definedName>
    <definedName name="_IDVTrackerID72_H" hidden="1">2472662</definedName>
    <definedName name="_IDVTrackerID72_P" hidden="1">3951767</definedName>
    <definedName name="_IDVTrackerIDH" hidden="1">382244</definedName>
    <definedName name="_IDVTrackerMajorVersion72_H" hidden="1">1</definedName>
    <definedName name="_IDVTrackerMajorVersion72_P" hidden="1">1</definedName>
    <definedName name="_IDVTrackerMajorVersionH" hidden="1">1</definedName>
    <definedName name="_IDVTrackerMinorVersion72_H" hidden="1">0</definedName>
    <definedName name="_IDVTrackerMinorVersion72_P" hidden="1">0</definedName>
    <definedName name="_IDVTrackerMinorVersionH" hidden="1">0</definedName>
    <definedName name="_IDVTrackerVersion72_H" hidden="1">11</definedName>
    <definedName name="_IDVTrackerVersion72_P" hidden="1">37</definedName>
    <definedName name="_IDVTrackerVersionH" hidden="1">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1" i="2" l="1"/>
  <c r="Z31" i="2"/>
  <c r="V31" i="2"/>
  <c r="J31" i="2"/>
  <c r="AA30" i="2"/>
  <c r="Z30" i="2"/>
  <c r="V30" i="2"/>
  <c r="J30" i="2"/>
  <c r="AA29" i="2"/>
  <c r="Z29" i="2"/>
  <c r="V29" i="2"/>
  <c r="J29" i="2"/>
  <c r="AA28" i="2"/>
  <c r="Z28" i="2"/>
  <c r="V28" i="2"/>
  <c r="J28" i="2"/>
  <c r="AA27" i="2"/>
  <c r="Z27" i="2"/>
  <c r="V27" i="2"/>
  <c r="J27" i="2"/>
  <c r="AA26" i="2"/>
  <c r="Z26" i="2"/>
  <c r="V26" i="2"/>
  <c r="J26" i="2"/>
  <c r="AA25" i="2"/>
  <c r="Z25" i="2"/>
  <c r="V25" i="2"/>
  <c r="J25" i="2"/>
  <c r="AA24" i="2"/>
  <c r="Z24" i="2"/>
  <c r="V24" i="2"/>
  <c r="J24" i="2"/>
  <c r="AA23" i="2"/>
  <c r="Z23" i="2"/>
  <c r="V23" i="2"/>
  <c r="J23" i="2"/>
  <c r="Z136" i="2"/>
  <c r="AA136" i="2"/>
  <c r="Z158" i="2"/>
  <c r="Z157" i="2"/>
  <c r="Z156" i="2"/>
  <c r="Z155" i="2"/>
  <c r="Z154" i="2"/>
  <c r="Z153" i="2"/>
  <c r="Z152" i="2"/>
  <c r="Z151" i="2"/>
  <c r="Z150" i="2"/>
  <c r="Z149" i="2"/>
  <c r="Z148" i="2"/>
  <c r="Z147" i="2"/>
  <c r="Z146" i="2"/>
  <c r="Z145" i="2"/>
  <c r="Z144" i="2"/>
  <c r="Z143" i="2"/>
  <c r="Z142" i="2"/>
  <c r="Z141" i="2"/>
  <c r="Z140" i="2"/>
  <c r="Z139" i="2"/>
  <c r="Z138" i="2"/>
  <c r="Z137" i="2"/>
  <c r="Z135" i="2"/>
  <c r="Z134" i="2"/>
  <c r="Z133" i="2"/>
  <c r="Z132" i="2"/>
  <c r="Z131" i="2"/>
  <c r="Z130" i="2"/>
  <c r="Z129" i="2"/>
  <c r="Z128" i="2"/>
  <c r="Z127" i="2"/>
  <c r="Z126" i="2"/>
  <c r="Z125" i="2"/>
  <c r="Z124" i="2"/>
  <c r="Z123" i="2"/>
  <c r="Z122" i="2"/>
  <c r="Z121" i="2"/>
  <c r="Z120" i="2"/>
  <c r="Z119" i="2"/>
  <c r="Z118" i="2"/>
  <c r="Z117" i="2"/>
  <c r="Z116" i="2"/>
  <c r="Z115" i="2"/>
  <c r="Z114" i="2"/>
  <c r="Z113" i="2"/>
  <c r="Z112" i="2"/>
  <c r="Z111" i="2"/>
  <c r="Z110" i="2"/>
  <c r="Z109" i="2"/>
  <c r="Z108" i="2"/>
  <c r="Z107" i="2"/>
  <c r="Z106" i="2"/>
  <c r="Z105" i="2"/>
  <c r="Z104" i="2"/>
  <c r="Z103" i="2"/>
  <c r="Z102" i="2"/>
  <c r="Z101" i="2"/>
  <c r="Z100" i="2"/>
  <c r="Z99" i="2"/>
  <c r="Z98" i="2"/>
  <c r="Z97" i="2"/>
  <c r="Z96" i="2"/>
  <c r="Z95" i="2"/>
  <c r="Z94" i="2"/>
  <c r="Z93" i="2"/>
  <c r="Z92" i="2"/>
  <c r="Z91" i="2"/>
  <c r="Z90" i="2"/>
  <c r="Z89" i="2"/>
  <c r="Z88" i="2"/>
  <c r="Z87" i="2"/>
  <c r="Z86" i="2"/>
  <c r="Z85" i="2"/>
  <c r="Z84" i="2"/>
  <c r="Z83" i="2"/>
  <c r="Z82" i="2"/>
  <c r="Z81" i="2"/>
  <c r="Z80" i="2"/>
  <c r="Z79" i="2"/>
  <c r="Z78" i="2"/>
  <c r="Z77" i="2"/>
  <c r="Z76" i="2"/>
  <c r="Z75" i="2"/>
  <c r="Z74" i="2"/>
  <c r="Z73" i="2"/>
  <c r="Z72" i="2"/>
  <c r="Z71" i="2"/>
  <c r="Z70" i="2"/>
  <c r="Z69" i="2"/>
  <c r="Z68" i="2"/>
  <c r="Z67" i="2"/>
  <c r="Z66" i="2"/>
  <c r="Z65" i="2"/>
  <c r="Z64" i="2"/>
  <c r="Z63" i="2"/>
  <c r="Z62" i="2"/>
  <c r="Z61" i="2"/>
  <c r="Z60" i="2"/>
  <c r="Z59" i="2"/>
  <c r="Z58" i="2"/>
  <c r="Z57" i="2"/>
  <c r="Z56" i="2"/>
  <c r="Z55" i="2"/>
  <c r="Z54" i="2"/>
  <c r="Z53" i="2"/>
  <c r="Z52" i="2"/>
  <c r="Z51" i="2"/>
  <c r="Z50" i="2"/>
  <c r="Z49" i="2"/>
  <c r="Z48" i="2"/>
  <c r="Z47" i="2"/>
  <c r="Z46" i="2"/>
  <c r="Z45" i="2"/>
  <c r="Z44" i="2"/>
  <c r="Z43" i="2"/>
  <c r="Z42" i="2"/>
  <c r="Z41" i="2"/>
  <c r="Z40" i="2"/>
  <c r="Z39" i="2"/>
  <c r="Z38" i="2"/>
  <c r="Z37" i="2"/>
  <c r="Z36" i="2"/>
  <c r="Z35" i="2"/>
  <c r="Z34" i="2"/>
  <c r="Z33" i="2"/>
  <c r="Z32" i="2"/>
  <c r="Z22" i="2"/>
  <c r="Z21" i="2"/>
  <c r="Z20" i="2"/>
  <c r="Z19" i="2"/>
  <c r="Z18" i="2"/>
  <c r="Z17" i="2"/>
  <c r="Z16" i="2"/>
  <c r="Z15" i="2"/>
  <c r="Z14" i="2"/>
  <c r="Z13" i="2"/>
  <c r="Z12" i="2"/>
  <c r="Z11" i="2"/>
  <c r="Z10" i="2"/>
  <c r="Z9" i="2"/>
  <c r="Z8" i="2"/>
  <c r="Z7" i="2"/>
  <c r="Z6" i="2"/>
  <c r="Z5" i="2"/>
  <c r="Z4" i="2"/>
  <c r="V136" i="2"/>
  <c r="J136" i="2"/>
  <c r="AA63" i="2" l="1"/>
  <c r="V63" i="2"/>
  <c r="J63" i="2"/>
  <c r="AA39" i="2"/>
  <c r="V39" i="2"/>
  <c r="J39" i="2"/>
  <c r="AA68" i="2"/>
  <c r="V68" i="2"/>
  <c r="J68" i="2"/>
  <c r="AA67" i="2"/>
  <c r="V67" i="2"/>
  <c r="J67" i="2"/>
  <c r="AA66" i="2"/>
  <c r="V66" i="2"/>
  <c r="J66" i="2"/>
  <c r="AA69" i="2"/>
  <c r="V69" i="2"/>
  <c r="J69" i="2"/>
  <c r="AY144" i="2" l="1"/>
  <c r="AY132" i="2"/>
  <c r="AY129" i="2"/>
  <c r="AY128" i="2"/>
  <c r="AY127" i="2"/>
  <c r="AY126" i="2"/>
  <c r="AY125" i="2"/>
  <c r="AY121" i="2"/>
  <c r="AY117" i="2"/>
  <c r="AY115" i="2"/>
  <c r="AY114" i="2"/>
  <c r="AY109" i="2"/>
  <c r="AY108" i="2"/>
  <c r="AY107" i="2"/>
  <c r="AY106" i="2"/>
  <c r="AY87" i="2"/>
  <c r="AY78" i="2"/>
  <c r="AY77" i="2"/>
  <c r="AY74" i="2"/>
  <c r="AY18" i="2"/>
  <c r="AY17" i="2"/>
  <c r="AY16" i="2"/>
  <c r="AY15" i="2"/>
  <c r="AX144" i="2"/>
  <c r="AX132" i="2"/>
  <c r="AX129" i="2"/>
  <c r="AX128" i="2"/>
  <c r="AX127" i="2"/>
  <c r="AX126" i="2"/>
  <c r="AX125" i="2"/>
  <c r="AX121" i="2"/>
  <c r="AX117" i="2"/>
  <c r="AX115" i="2"/>
  <c r="AX114" i="2"/>
  <c r="AX109" i="2"/>
  <c r="AX108" i="2"/>
  <c r="AX107" i="2"/>
  <c r="AX106" i="2"/>
  <c r="AX87" i="2"/>
  <c r="AX78" i="2"/>
  <c r="AX77" i="2"/>
  <c r="AX74" i="2"/>
  <c r="AX18" i="2"/>
  <c r="AX17" i="2"/>
  <c r="AX16" i="2"/>
  <c r="AX15" i="2"/>
  <c r="AB158" i="2"/>
  <c r="AB157" i="2"/>
  <c r="AB156" i="2"/>
  <c r="AA158" i="2"/>
  <c r="AA157" i="2"/>
  <c r="AA156" i="2"/>
  <c r="AA155" i="2"/>
  <c r="AA154" i="2"/>
  <c r="AA153" i="2"/>
  <c r="AA152" i="2"/>
  <c r="AA151" i="2"/>
  <c r="AA150" i="2"/>
  <c r="AA149" i="2"/>
  <c r="AA148" i="2"/>
  <c r="AA147" i="2"/>
  <c r="AA146" i="2"/>
  <c r="AA145" i="2"/>
  <c r="AA144" i="2"/>
  <c r="AA143" i="2"/>
  <c r="AA142" i="2"/>
  <c r="AA141" i="2"/>
  <c r="AA140" i="2"/>
  <c r="AA139" i="2"/>
  <c r="AA138" i="2"/>
  <c r="AA137" i="2"/>
  <c r="AA135" i="2"/>
  <c r="AA134" i="2"/>
  <c r="AA133" i="2"/>
  <c r="AA132" i="2"/>
  <c r="AA131" i="2"/>
  <c r="AA130" i="2"/>
  <c r="AA129" i="2"/>
  <c r="AA128" i="2"/>
  <c r="AA127" i="2"/>
  <c r="AA126" i="2"/>
  <c r="AA125" i="2"/>
  <c r="AA124" i="2"/>
  <c r="AA123" i="2"/>
  <c r="AA122" i="2"/>
  <c r="AA121" i="2"/>
  <c r="AA120" i="2"/>
  <c r="AA119" i="2"/>
  <c r="AA118" i="2"/>
  <c r="AA117" i="2"/>
  <c r="AA116" i="2"/>
  <c r="AA115" i="2"/>
  <c r="AA114" i="2"/>
  <c r="AA113" i="2"/>
  <c r="AA112" i="2"/>
  <c r="AA111" i="2"/>
  <c r="AA110" i="2"/>
  <c r="AA109" i="2"/>
  <c r="AA108" i="2"/>
  <c r="AA107" i="2"/>
  <c r="AA106" i="2"/>
  <c r="AA105" i="2"/>
  <c r="AA104" i="2"/>
  <c r="AA103" i="2"/>
  <c r="AA102" i="2"/>
  <c r="AA101" i="2"/>
  <c r="AA100" i="2"/>
  <c r="AA99" i="2"/>
  <c r="AA98" i="2"/>
  <c r="AA97" i="2"/>
  <c r="AA96" i="2"/>
  <c r="AA95" i="2"/>
  <c r="AA94" i="2"/>
  <c r="AA93" i="2"/>
  <c r="AA92" i="2"/>
  <c r="AA91" i="2"/>
  <c r="AA90" i="2"/>
  <c r="AA89" i="2"/>
  <c r="AA88" i="2"/>
  <c r="AA87" i="2"/>
  <c r="AA86" i="2"/>
  <c r="AA85" i="2"/>
  <c r="AA84" i="2"/>
  <c r="AA83" i="2"/>
  <c r="AA82" i="2"/>
  <c r="AA81" i="2"/>
  <c r="AA80" i="2"/>
  <c r="AA79" i="2"/>
  <c r="AA78" i="2"/>
  <c r="AA77" i="2"/>
  <c r="AA76" i="2"/>
  <c r="AA75" i="2"/>
  <c r="AA74" i="2"/>
  <c r="AA73" i="2"/>
  <c r="AA72" i="2"/>
  <c r="AA71" i="2"/>
  <c r="AA70" i="2"/>
  <c r="AA65" i="2"/>
  <c r="AA64" i="2"/>
  <c r="AA62" i="2"/>
  <c r="AA61" i="2"/>
  <c r="AA60" i="2"/>
  <c r="AA59" i="2"/>
  <c r="AA58" i="2"/>
  <c r="AA57" i="2"/>
  <c r="AA56" i="2"/>
  <c r="AA5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8" i="2"/>
  <c r="AA37" i="2"/>
  <c r="AA36" i="2"/>
  <c r="AA35" i="2"/>
  <c r="AA34" i="2"/>
  <c r="AA33" i="2"/>
  <c r="AA32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AA4" i="2"/>
  <c r="AB126" i="2"/>
  <c r="AB125" i="2"/>
  <c r="AB109" i="2"/>
  <c r="AB108" i="2"/>
  <c r="AB107" i="2"/>
  <c r="AB106" i="2"/>
  <c r="AB105" i="2"/>
  <c r="AB104" i="2"/>
  <c r="AB75" i="2"/>
  <c r="AB127" i="2"/>
  <c r="AB74" i="2"/>
  <c r="J158" i="2"/>
  <c r="J156" i="2"/>
  <c r="J157" i="2"/>
  <c r="V7" i="2"/>
  <c r="V8" i="2"/>
  <c r="V9" i="2"/>
  <c r="V10" i="2"/>
  <c r="J10" i="2"/>
  <c r="J9" i="2"/>
  <c r="J8" i="2"/>
  <c r="J7" i="2"/>
  <c r="J111" i="2" l="1"/>
  <c r="J131" i="2"/>
  <c r="J149" i="2"/>
  <c r="AT18" i="2" l="1"/>
  <c r="AT17" i="2"/>
  <c r="AT16" i="2"/>
  <c r="AT15" i="2"/>
  <c r="V36" i="2"/>
  <c r="J36" i="2"/>
  <c r="V35" i="2"/>
  <c r="J35" i="2"/>
  <c r="V38" i="2"/>
  <c r="J38" i="2"/>
  <c r="V33" i="2"/>
  <c r="J33" i="2"/>
  <c r="V37" i="2"/>
  <c r="J37" i="2"/>
  <c r="V34" i="2"/>
  <c r="J34" i="2"/>
  <c r="V32" i="2"/>
  <c r="J32" i="2"/>
  <c r="J85" i="2"/>
  <c r="AT144" i="2" l="1"/>
  <c r="V85" i="2"/>
  <c r="AT132" i="2" l="1"/>
  <c r="AT129" i="2"/>
  <c r="AT127" i="2"/>
  <c r="AT126" i="2"/>
  <c r="AT128" i="2"/>
  <c r="AT125" i="2"/>
  <c r="AT121" i="2"/>
  <c r="AT117" i="2"/>
  <c r="AT109" i="2"/>
  <c r="AT115" i="2"/>
  <c r="AT114" i="2"/>
  <c r="AT108" i="2"/>
  <c r="AT107" i="2"/>
  <c r="AT106" i="2"/>
  <c r="AT87" i="2"/>
  <c r="AT78" i="2"/>
  <c r="AT77" i="2"/>
  <c r="AT74" i="2"/>
  <c r="V83" i="2" l="1"/>
  <c r="V13" i="2"/>
  <c r="V12" i="2"/>
  <c r="J83" i="2"/>
  <c r="J13" i="2"/>
  <c r="J12" i="2"/>
  <c r="J121" i="2" l="1"/>
  <c r="J119" i="2"/>
  <c r="J101" i="2"/>
  <c r="J17" i="2"/>
  <c r="J110" i="2" l="1"/>
  <c r="J100" i="2" l="1"/>
  <c r="V153" i="2" l="1"/>
  <c r="J153" i="2"/>
  <c r="V51" i="2"/>
  <c r="J51" i="2"/>
  <c r="J65" i="2"/>
  <c r="V40" i="2"/>
  <c r="J40" i="2"/>
  <c r="V49" i="2"/>
  <c r="J49" i="2"/>
  <c r="V48" i="2"/>
  <c r="J48" i="2"/>
  <c r="V47" i="2"/>
  <c r="J47" i="2"/>
  <c r="V5" i="2"/>
  <c r="J5" i="2"/>
  <c r="V46" i="2"/>
  <c r="J46" i="2"/>
  <c r="V152" i="2"/>
  <c r="J152" i="2"/>
  <c r="V45" i="2"/>
  <c r="J45" i="2"/>
  <c r="V16" i="2"/>
  <c r="J16" i="2"/>
  <c r="V44" i="2"/>
  <c r="J44" i="2"/>
  <c r="V43" i="2"/>
  <c r="J43" i="2"/>
  <c r="V42" i="2"/>
  <c r="J42" i="2"/>
  <c r="V41" i="2"/>
  <c r="J41" i="2"/>
  <c r="V109" i="2"/>
  <c r="J109" i="2"/>
  <c r="V108" i="2"/>
  <c r="J108" i="2"/>
  <c r="V107" i="2"/>
  <c r="J107" i="2"/>
  <c r="V106" i="2"/>
  <c r="J106" i="2"/>
  <c r="V22" i="2"/>
  <c r="J22" i="2"/>
  <c r="V21" i="2"/>
  <c r="J21" i="2"/>
  <c r="V20" i="2"/>
  <c r="J20" i="2"/>
  <c r="V15" i="2"/>
  <c r="J15" i="2"/>
  <c r="V19" i="2"/>
  <c r="J19" i="2"/>
  <c r="V105" i="2"/>
  <c r="J105" i="2"/>
  <c r="V104" i="2"/>
  <c r="J104" i="2"/>
  <c r="V103" i="2"/>
  <c r="J103" i="2"/>
  <c r="V102" i="2"/>
  <c r="J102" i="2"/>
  <c r="V148" i="2"/>
  <c r="J148" i="2"/>
  <c r="V147" i="2"/>
  <c r="J147" i="2"/>
  <c r="V146" i="2"/>
  <c r="J146" i="2"/>
  <c r="J99" i="2"/>
  <c r="J98" i="2"/>
  <c r="V145" i="2"/>
  <c r="J145" i="2"/>
  <c r="V97" i="2"/>
  <c r="J97" i="2"/>
  <c r="V144" i="2"/>
  <c r="J144" i="2"/>
  <c r="V143" i="2"/>
  <c r="J143" i="2"/>
  <c r="V142" i="2"/>
  <c r="J142" i="2"/>
  <c r="V141" i="2"/>
  <c r="J141" i="2"/>
  <c r="V140" i="2"/>
  <c r="J140" i="2"/>
  <c r="V96" i="2"/>
  <c r="J96" i="2"/>
  <c r="V95" i="2"/>
  <c r="J95" i="2"/>
  <c r="J94" i="2"/>
  <c r="V93" i="2"/>
  <c r="J93" i="2"/>
  <c r="V92" i="2"/>
  <c r="J92" i="2"/>
  <c r="V91" i="2"/>
  <c r="J91" i="2"/>
  <c r="J90" i="2"/>
  <c r="V139" i="2"/>
  <c r="J139" i="2"/>
  <c r="V138" i="2"/>
  <c r="J138" i="2"/>
  <c r="J137" i="2"/>
  <c r="V89" i="2"/>
  <c r="J89" i="2"/>
  <c r="V14" i="2"/>
  <c r="J14" i="2"/>
  <c r="V88" i="2"/>
  <c r="J88" i="2"/>
  <c r="V87" i="2"/>
  <c r="J87" i="2"/>
  <c r="V86" i="2"/>
  <c r="J86" i="2"/>
  <c r="V135" i="2"/>
  <c r="J135" i="2"/>
  <c r="V134" i="2"/>
  <c r="J134" i="2"/>
  <c r="V133" i="2"/>
  <c r="J133" i="2"/>
  <c r="V84" i="2"/>
  <c r="J84" i="2"/>
  <c r="V82" i="2"/>
  <c r="J82" i="2"/>
  <c r="J81" i="2"/>
  <c r="V151" i="2"/>
  <c r="J151" i="2"/>
  <c r="J64" i="2"/>
  <c r="V150" i="2"/>
  <c r="J150" i="2"/>
  <c r="V80" i="2"/>
  <c r="J80" i="2"/>
  <c r="V79" i="2"/>
  <c r="J79" i="2"/>
  <c r="V78" i="2"/>
  <c r="J78" i="2"/>
  <c r="V77" i="2"/>
  <c r="J77" i="2"/>
  <c r="V76" i="2"/>
  <c r="J76" i="2"/>
  <c r="V155" i="2"/>
  <c r="J155" i="2"/>
  <c r="V132" i="2"/>
  <c r="J132" i="2"/>
  <c r="V154" i="2"/>
  <c r="J154" i="2"/>
  <c r="V130" i="2"/>
  <c r="J130" i="2"/>
  <c r="V129" i="2"/>
  <c r="J129" i="2"/>
  <c r="V128" i="2"/>
  <c r="J128" i="2"/>
  <c r="V127" i="2"/>
  <c r="J127" i="2"/>
  <c r="V126" i="2"/>
  <c r="J126" i="2"/>
  <c r="V125" i="2"/>
  <c r="J125" i="2"/>
  <c r="V62" i="2"/>
  <c r="J62" i="2"/>
  <c r="V60" i="2"/>
  <c r="J60" i="2"/>
  <c r="V59" i="2"/>
  <c r="J59" i="2"/>
  <c r="V58" i="2"/>
  <c r="J58" i="2"/>
  <c r="V6" i="2"/>
  <c r="J6" i="2"/>
  <c r="V57" i="2"/>
  <c r="J57" i="2"/>
  <c r="V56" i="2"/>
  <c r="J56" i="2"/>
  <c r="V18" i="2"/>
  <c r="J18" i="2"/>
  <c r="V55" i="2"/>
  <c r="J55" i="2"/>
  <c r="V54" i="2"/>
  <c r="J54" i="2"/>
  <c r="V53" i="2"/>
  <c r="J53" i="2"/>
  <c r="V52" i="2"/>
  <c r="J52" i="2"/>
  <c r="V124" i="2"/>
  <c r="J124" i="2"/>
  <c r="V4" i="2"/>
  <c r="J4" i="2"/>
  <c r="V11" i="2"/>
  <c r="J11" i="2"/>
  <c r="V75" i="2"/>
  <c r="J75" i="2"/>
  <c r="V74" i="2"/>
  <c r="J74" i="2"/>
  <c r="J73" i="2"/>
  <c r="V123" i="2"/>
  <c r="J123" i="2"/>
  <c r="V122" i="2"/>
  <c r="J122" i="2"/>
  <c r="V120" i="2"/>
  <c r="J120" i="2"/>
  <c r="V72" i="2"/>
  <c r="J72" i="2"/>
  <c r="J71" i="2"/>
  <c r="V70" i="2"/>
  <c r="J70" i="2"/>
  <c r="V118" i="2"/>
  <c r="J118" i="2"/>
  <c r="J117" i="2"/>
  <c r="V116" i="2"/>
  <c r="V115" i="2"/>
  <c r="V114" i="2"/>
  <c r="V113" i="2"/>
  <c r="V112" i="2"/>
</calcChain>
</file>

<file path=xl/sharedStrings.xml><?xml version="1.0" encoding="utf-8"?>
<sst xmlns="http://schemas.openxmlformats.org/spreadsheetml/2006/main" count="3633" uniqueCount="1970">
  <si>
    <t>MSCI DERIVATIVES - BLOOMBERG &amp; REUTERS</t>
  </si>
  <si>
    <t>INDEX</t>
  </si>
  <si>
    <t>FUTURES</t>
  </si>
  <si>
    <t>BLOOMBERG</t>
  </si>
  <si>
    <t>LSEG / REFINITIV</t>
  </si>
  <si>
    <t>OPTIONS</t>
  </si>
  <si>
    <t>Index name</t>
  </si>
  <si>
    <t>Regional / Country</t>
  </si>
  <si>
    <t>Region</t>
  </si>
  <si>
    <t>Index type</t>
  </si>
  <si>
    <t>Markets*</t>
  </si>
  <si>
    <t>Currency</t>
  </si>
  <si>
    <t>Dividend reinvestment**</t>
  </si>
  <si>
    <t>MSCI Index code</t>
  </si>
  <si>
    <t>Index ISIN</t>
  </si>
  <si>
    <t>Fact sheet online</t>
  </si>
  <si>
    <t>Link online</t>
  </si>
  <si>
    <t>Eurex Contract Codes</t>
  </si>
  <si>
    <t>Eurex Product type</t>
  </si>
  <si>
    <t>Futures ISIN</t>
  </si>
  <si>
    <t>Launch date</t>
  </si>
  <si>
    <t>US allowed</t>
  </si>
  <si>
    <t>871(m) restricted</t>
  </si>
  <si>
    <t>Multiplier</t>
  </si>
  <si>
    <t xml:space="preserve">Minimum Block Size </t>
  </si>
  <si>
    <t xml:space="preserve">Non Disclosure </t>
  </si>
  <si>
    <t xml:space="preserve">Tick Size </t>
  </si>
  <si>
    <t xml:space="preserve">Tick Value </t>
  </si>
  <si>
    <t>Tick Size Futures (calendar book, only if different to outright)</t>
  </si>
  <si>
    <t>Tick Size Futures            (TES only)</t>
  </si>
  <si>
    <t>Max. term</t>
  </si>
  <si>
    <t>Trading hours order book from (in CET / CEST)</t>
  </si>
  <si>
    <t>Trading hours order book until (in CE(S)T)</t>
  </si>
  <si>
    <t>Trading hours TES until in CE(S)T (if different)</t>
  </si>
  <si>
    <t>Index Code (Close)</t>
  </si>
  <si>
    <t>Index (realtime)</t>
  </si>
  <si>
    <t xml:space="preserve">Code Outright Futures </t>
  </si>
  <si>
    <t>Code Basis Spreads</t>
  </si>
  <si>
    <t>Code Outright Futures</t>
  </si>
  <si>
    <t>Options ISIN</t>
  </si>
  <si>
    <t>Options Bloomberg</t>
  </si>
  <si>
    <t>Options Reuters / Refinitiv</t>
  </si>
  <si>
    <t>Minimum Block Size (Opt)</t>
  </si>
  <si>
    <t>Non Disclosure (Opt)</t>
  </si>
  <si>
    <t>Tick Size Options</t>
  </si>
  <si>
    <t>Tick Value Options</t>
  </si>
  <si>
    <t>Tick Size Options            (TES only)</t>
  </si>
  <si>
    <t>MSCI EAFE Index Dividend</t>
  </si>
  <si>
    <t>Regional</t>
  </si>
  <si>
    <t>Global</t>
  </si>
  <si>
    <t>Dividends</t>
  </si>
  <si>
    <t>DM</t>
  </si>
  <si>
    <t>USD</t>
  </si>
  <si>
    <t>GTR</t>
  </si>
  <si>
    <t>GB00BP68BR69</t>
  </si>
  <si>
    <t>https://www.msci.com/documents/1296102/12699504/msci-dividend-points-indexes.pdf/e3958b5c-3617-7f91-e7d4-17c4127c11d3</t>
  </si>
  <si>
    <t>FFPD</t>
  </si>
  <si>
    <t>Dividend Futures</t>
  </si>
  <si>
    <t>DE000A2YZPN2</t>
  </si>
  <si>
    <t>Y</t>
  </si>
  <si>
    <t>N</t>
  </si>
  <si>
    <t>5 years</t>
  </si>
  <si>
    <t>MXEFDVG</t>
  </si>
  <si>
    <t>UZEA</t>
  </si>
  <si>
    <t>.dMIEA000DPGUS</t>
  </si>
  <si>
    <t>0#FFPD:</t>
  </si>
  <si>
    <t>MSCI World Index Dividend</t>
  </si>
  <si>
    <t>GB00BMY0GK19</t>
  </si>
  <si>
    <t>FWPD</t>
  </si>
  <si>
    <t>DE000A2YZPP7</t>
  </si>
  <si>
    <t>MXWDDVG</t>
  </si>
  <si>
    <t>UZIA</t>
  </si>
  <si>
    <t>.dMIWO000DPGUS</t>
  </si>
  <si>
    <t>0#FWPD:</t>
  </si>
  <si>
    <t>MSCI EM Index Dividend</t>
  </si>
  <si>
    <t>EM</t>
  </si>
  <si>
    <t>GB00BMY0GJ04</t>
  </si>
  <si>
    <t>FEFD</t>
  </si>
  <si>
    <t>DE000A2YZPM4</t>
  </si>
  <si>
    <t>MXEMDVG</t>
  </si>
  <si>
    <t>UZDA</t>
  </si>
  <si>
    <t>.dMIEF000DPGUS</t>
  </si>
  <si>
    <t>0#FEFD:</t>
  </si>
  <si>
    <t>MSCI Europe SRI</t>
  </si>
  <si>
    <t>EMEA</t>
  </si>
  <si>
    <t>ESG / SRI</t>
  </si>
  <si>
    <t>EUR</t>
  </si>
  <si>
    <t>NTR</t>
  </si>
  <si>
    <t>GB00BNKT8039</t>
  </si>
  <si>
    <t>https://www.msci.com/documents/10199/b2cc8595-0cf5-4c65-be47-bdc46b90b986</t>
  </si>
  <si>
    <t>FMRE</t>
  </si>
  <si>
    <t>Futures</t>
  </si>
  <si>
    <t>DE000A3E3U24</t>
  </si>
  <si>
    <t>3 years</t>
  </si>
  <si>
    <t>M7CXBRM</t>
  </si>
  <si>
    <t>M7CXBRMR</t>
  </si>
  <si>
    <t>CISA</t>
  </si>
  <si>
    <t>CISCISD</t>
  </si>
  <si>
    <t>.dMIEU0000mNEU</t>
  </si>
  <si>
    <t>.MEEU0000RNEU</t>
  </si>
  <si>
    <t>0#FMRE:</t>
  </si>
  <si>
    <t>MSCI USA SRI</t>
  </si>
  <si>
    <t>Country</t>
  </si>
  <si>
    <t>Americas</t>
  </si>
  <si>
    <t>GB00BNKT8146</t>
  </si>
  <si>
    <t>https://www.msci.com/documents/10199/7e201174-28c2-4ee4-919c-07544bfe0466</t>
  </si>
  <si>
    <t>FMRQ</t>
  </si>
  <si>
    <t>DE000A3E3U32</t>
  </si>
  <si>
    <t>M1USSI</t>
  </si>
  <si>
    <t>CITA</t>
  </si>
  <si>
    <t>CITCITD</t>
  </si>
  <si>
    <t>.dMIUS0000mNUS</t>
  </si>
  <si>
    <t>.MIUS0000mNUS</t>
  </si>
  <si>
    <t>0#FMRQ:</t>
  </si>
  <si>
    <t>MSCI World SRI</t>
  </si>
  <si>
    <t>GB00BNKT8252</t>
  </si>
  <si>
    <t>https://www.msci.com/documents/10199/486d87c0-6979-42c3-9d75-53fb018b7fe7</t>
  </si>
  <si>
    <t>FMRW</t>
  </si>
  <si>
    <t>DE000A3E3U40</t>
  </si>
  <si>
    <t>M1WOSOCR</t>
  </si>
  <si>
    <t>CIWA</t>
  </si>
  <si>
    <t>CIWCIWD</t>
  </si>
  <si>
    <t>.dMIWO0000mNUS</t>
  </si>
  <si>
    <t>.MIWO0000mNUS</t>
  </si>
  <si>
    <t>0#FMRW:</t>
  </si>
  <si>
    <t>MSCI Emerging Markets SRI</t>
  </si>
  <si>
    <t>GB00BNKT8369</t>
  </si>
  <si>
    <t>https://www.msci.com/documents/10199/30d89156-b5b8-47ca-8ecd-f89161322900</t>
  </si>
  <si>
    <t>FMRM</t>
  </si>
  <si>
    <t>DE000A3E3U57</t>
  </si>
  <si>
    <t>M1EMS</t>
  </si>
  <si>
    <t>M1EMSR</t>
  </si>
  <si>
    <t>CIYA</t>
  </si>
  <si>
    <t>CIYCIYD</t>
  </si>
  <si>
    <t>.dMIEF0000mNUS</t>
  </si>
  <si>
    <t>.MIEF0000mNUS</t>
  </si>
  <si>
    <t>0#FMRM:</t>
  </si>
  <si>
    <t>MSCI EAFE Screened</t>
  </si>
  <si>
    <t>ESG screened</t>
  </si>
  <si>
    <t>GB00BP68BW13</t>
  </si>
  <si>
    <t>https://www.msci.com/documents/10199/e98c3a6f-538f-7804-338e-e0dba102cf33</t>
  </si>
  <si>
    <t>FMSF</t>
  </si>
  <si>
    <t>DE000A26RSD0</t>
  </si>
  <si>
    <t>NU728974</t>
  </si>
  <si>
    <t>HRWA</t>
  </si>
  <si>
    <t>HRWHRWD</t>
  </si>
  <si>
    <t>.MIEA20000NUS</t>
  </si>
  <si>
    <t>0#FMSF:</t>
  </si>
  <si>
    <t xml:space="preserve">MSCI EMU Screened </t>
  </si>
  <si>
    <t>GB00BNSPZ915</t>
  </si>
  <si>
    <t>https://www.msci.com/documents/10199/1130082c-32a1-bf54-49e7-1c90134119bb</t>
  </si>
  <si>
    <t>FMSO</t>
  </si>
  <si>
    <t>DE000A3DCW57</t>
  </si>
  <si>
    <t>NE721421</t>
  </si>
  <si>
    <t>UMEA</t>
  </si>
  <si>
    <t>UMEUMED</t>
  </si>
  <si>
    <t>.dMIEM20000NEU</t>
  </si>
  <si>
    <t>.MIEM20000NEU</t>
  </si>
  <si>
    <t>0#FMSO:</t>
  </si>
  <si>
    <t xml:space="preserve">MSCI Europe Screened </t>
  </si>
  <si>
    <t>GB00BNSPZ808</t>
  </si>
  <si>
    <t>https://www.msci.com/documents/10199/139bc6a5-fbdd-e6f0-f841-fcd0555e2e81</t>
  </si>
  <si>
    <t>FMSR</t>
  </si>
  <si>
    <t>DE000A3DCW40</t>
  </si>
  <si>
    <t>NE721416</t>
  </si>
  <si>
    <t>AUEA</t>
  </si>
  <si>
    <t>AUEAUED</t>
  </si>
  <si>
    <t>.dMIEU20000NEU</t>
  </si>
  <si>
    <t>.MIEU20000NEU</t>
  </si>
  <si>
    <t>0#FMSR:</t>
  </si>
  <si>
    <t>MSCI Japan Screened</t>
  </si>
  <si>
    <t>APAC</t>
  </si>
  <si>
    <t>GB00BP68BX20</t>
  </si>
  <si>
    <t>https://www.msci.com/documents/10199/95529169-3e14-b7e7-b679-f0651dd0c5cb</t>
  </si>
  <si>
    <t>FMSJ</t>
  </si>
  <si>
    <t>DE000A26RSE8</t>
  </si>
  <si>
    <t>NU721420</t>
  </si>
  <si>
    <t>HRYA</t>
  </si>
  <si>
    <t>HRYHRYD</t>
  </si>
  <si>
    <t>.dMIJP20000NUS</t>
  </si>
  <si>
    <t>.MIJP20000NUS</t>
  </si>
  <si>
    <t>0#FMSJ:</t>
  </si>
  <si>
    <t>MSCI USA Screened</t>
  </si>
  <si>
    <t>GB00BP68BS76</t>
  </si>
  <si>
    <t>https://www.msci.com/documents/10199/2ab50b69-1bd4-712e-c941-be569d26d678</t>
  </si>
  <si>
    <t>FMSU</t>
  </si>
  <si>
    <t>DE000A26RH02</t>
  </si>
  <si>
    <t>NU721417</t>
  </si>
  <si>
    <t>HRIA</t>
  </si>
  <si>
    <t>HRIHRID</t>
  </si>
  <si>
    <t>.dMIUS20000NUS</t>
  </si>
  <si>
    <t>.MIUS20000NUS</t>
  </si>
  <si>
    <t>0#FMSU:</t>
  </si>
  <si>
    <t>OMSU</t>
  </si>
  <si>
    <t>Options</t>
  </si>
  <si>
    <t>DE000A3DXF87</t>
  </si>
  <si>
    <t>NU721417 &lt;Index&gt; OMON</t>
  </si>
  <si>
    <t>0#OMSU*.EX</t>
  </si>
  <si>
    <t>2 years</t>
  </si>
  <si>
    <t>MSCI World Screened</t>
  </si>
  <si>
    <t>GB00BP68BT83</t>
  </si>
  <si>
    <t>https://www.msci.com/documents/10199/868074a7-691a-6872-00e7-bcb33275ef7c</t>
  </si>
  <si>
    <t>FMSW</t>
  </si>
  <si>
    <t>DE000A26RSB4</t>
  </si>
  <si>
    <t>NU721415</t>
  </si>
  <si>
    <t>HRLA</t>
  </si>
  <si>
    <t>HRLHRLD</t>
  </si>
  <si>
    <t>.dMIWO20000NUS</t>
  </si>
  <si>
    <t>.MIWO20000NUS</t>
  </si>
  <si>
    <t>0#FMSW:</t>
  </si>
  <si>
    <t>OMSW</t>
  </si>
  <si>
    <t>DE000A3DXF95</t>
  </si>
  <si>
    <t>NU721415 &lt;Index&gt; OMON</t>
  </si>
  <si>
    <t>0#OMSW*.EX</t>
  </si>
  <si>
    <t xml:space="preserve">MSCI EM Asia Screened </t>
  </si>
  <si>
    <t>GB00BN7DFW96</t>
  </si>
  <si>
    <t>https://www.msci.com/documents/10199/396f0b1e-04ce-b139-bfa5-d8b6659aa97f</t>
  </si>
  <si>
    <t>FMSS</t>
  </si>
  <si>
    <t>DE000A3CWPC6</t>
  </si>
  <si>
    <t>NU733353</t>
  </si>
  <si>
    <t>MUYA</t>
  </si>
  <si>
    <t>MUYMUYD</t>
  </si>
  <si>
    <t>.MIMS2ESC0NUS</t>
  </si>
  <si>
    <t>0#FMSS:</t>
  </si>
  <si>
    <t>OMSS</t>
  </si>
  <si>
    <t>DE000A3DXFA7</t>
  </si>
  <si>
    <t>NU733353 &lt;Index&gt; OMON</t>
  </si>
  <si>
    <t>0#OMSS*.EX</t>
  </si>
  <si>
    <t>MSCI EM Screened</t>
  </si>
  <si>
    <t>GB00BP68BV06</t>
  </si>
  <si>
    <t>https://www.msci.com/documents/10199/acefd2ef-4bc7-f33b-8fd1-49427d692b68</t>
  </si>
  <si>
    <t>FMSM</t>
  </si>
  <si>
    <t>DE000A26RSC2</t>
  </si>
  <si>
    <t>NU728007</t>
  </si>
  <si>
    <t>HRRA</t>
  </si>
  <si>
    <t>HRRHRRD</t>
  </si>
  <si>
    <t>.dMIEF20000NUS</t>
  </si>
  <si>
    <t>.MIEF20000NUS</t>
  </si>
  <si>
    <t>0#FMSM:</t>
  </si>
  <si>
    <t>OMSM</t>
  </si>
  <si>
    <t>DE000A3DXFB5</t>
  </si>
  <si>
    <t>NU728007 &lt;Index&gt; OMON</t>
  </si>
  <si>
    <t>0#OMSM*.EX</t>
  </si>
  <si>
    <t>MSCI USA Equal Weighted</t>
  </si>
  <si>
    <t>Factor</t>
  </si>
  <si>
    <t>GB00BP5FV561</t>
  </si>
  <si>
    <t>https://www.msci.com/documents/10199/81912e51-32fa-418a-b30d-0f6c0782a93b</t>
  </si>
  <si>
    <t>FMUE</t>
  </si>
  <si>
    <t>DE000A164H92</t>
  </si>
  <si>
    <t>M1USEW</t>
  </si>
  <si>
    <t>M1USEWR</t>
  </si>
  <si>
    <t>FJRA</t>
  </si>
  <si>
    <t>FJRFJRD</t>
  </si>
  <si>
    <t>.dMIUS0000ENUS</t>
  </si>
  <si>
    <t>.MIUS0000ENUS</t>
  </si>
  <si>
    <t>0#FMUE:</t>
  </si>
  <si>
    <t>MSCI USA Momentum</t>
  </si>
  <si>
    <t>GB00BP5FV454</t>
  </si>
  <si>
    <t>https://www.msci.com/documents/10199/bb0ddcd7-b6cb-42d5-8a14-78127de9c115</t>
  </si>
  <si>
    <t>FMUM</t>
  </si>
  <si>
    <t>DE000A164JA5</t>
  </si>
  <si>
    <t>M1USMMT</t>
  </si>
  <si>
    <t>M1US000$</t>
  </si>
  <si>
    <t>FJTA</t>
  </si>
  <si>
    <t>FJTFJTD</t>
  </si>
  <si>
    <t>.dMIUS0000KNUS</t>
  </si>
  <si>
    <t>.MIUS0000NNUS</t>
  </si>
  <si>
    <t>0#FMUM:</t>
  </si>
  <si>
    <t>MSCI USA Quality</t>
  </si>
  <si>
    <t>GB00BP5FV348</t>
  </si>
  <si>
    <t>https://www.msci.com/documents/10199/a8db0d84-3512-48ae-9153-f8759b83c473</t>
  </si>
  <si>
    <t>FMUQ</t>
  </si>
  <si>
    <t>DE000A164JB3</t>
  </si>
  <si>
    <t>M1NAUSQL</t>
  </si>
  <si>
    <t>M1USQU</t>
  </si>
  <si>
    <t>FJWA</t>
  </si>
  <si>
    <t>FJWFJWD</t>
  </si>
  <si>
    <t>.dMIUS000QTNUS</t>
  </si>
  <si>
    <t>.MIUS0000vNUS</t>
  </si>
  <si>
    <t>0#FMUQ:</t>
  </si>
  <si>
    <t>MSCI USA Value Weighted</t>
  </si>
  <si>
    <t>GB00BMY0GB28</t>
  </si>
  <si>
    <t>https://www.msci.com/documents/10199/380b0777-e15d-4208-ba29-18639eb4a066</t>
  </si>
  <si>
    <t>FMUV</t>
  </si>
  <si>
    <t>DE000A164JC1</t>
  </si>
  <si>
    <t>M1USVWG</t>
  </si>
  <si>
    <t>M1USVWGT</t>
  </si>
  <si>
    <t>FJYA</t>
  </si>
  <si>
    <t>FJYFJYD</t>
  </si>
  <si>
    <t>.dMIUS000PKNUS</t>
  </si>
  <si>
    <t>.MIEU0000kNUS</t>
  </si>
  <si>
    <t>0#FMUV:</t>
  </si>
  <si>
    <t>MSCI World Enhanced Value</t>
  </si>
  <si>
    <t>GB00BNBV8C02</t>
  </si>
  <si>
    <t>https://www.msci.com/documents/10199/174e3915-2087-4c5b-815b-c1b7ea1ccbbf</t>
  </si>
  <si>
    <t>FMGV</t>
  </si>
  <si>
    <t>DE000A3DXF12</t>
  </si>
  <si>
    <t>M1WOEV</t>
  </si>
  <si>
    <t>M1WOEVR</t>
  </si>
  <si>
    <t>OAOA</t>
  </si>
  <si>
    <t>OAOOAOD</t>
  </si>
  <si>
    <t>.dMIWO000EVNUS</t>
  </si>
  <si>
    <t>.MIWO000EVNUS</t>
  </si>
  <si>
    <t>0#FMGV:</t>
  </si>
  <si>
    <t>MSCI World Equal Weighted</t>
  </si>
  <si>
    <t>GB00BQNKZP88</t>
  </si>
  <si>
    <t>https://www.msci.com/documents/10199/5bdff700-2b8e-4c94-aef6-4b738307a2dc</t>
  </si>
  <si>
    <t>FMGE</t>
  </si>
  <si>
    <t>DE000A3DXF46</t>
  </si>
  <si>
    <t>M1WOEW</t>
  </si>
  <si>
    <t>OESA</t>
  </si>
  <si>
    <t>OESOESD</t>
  </si>
  <si>
    <t>.dMIWO0000ENUS</t>
  </si>
  <si>
    <t>.MIWO0000ENUS</t>
  </si>
  <si>
    <t>0#FMGE:</t>
  </si>
  <si>
    <t>MSCI World Growth Target</t>
  </si>
  <si>
    <t>GB00BP6J3V79</t>
  </si>
  <si>
    <t>https://www.msci.com/documents/10199/251a911e-2071-dbb6-677b-20ba995af715</t>
  </si>
  <si>
    <t>FMGT</t>
  </si>
  <si>
    <t>DE000A3DXF20</t>
  </si>
  <si>
    <t>MXWDGTNU</t>
  </si>
  <si>
    <t>OBAA</t>
  </si>
  <si>
    <t>OBAOBAD</t>
  </si>
  <si>
    <t>.MIWO000TGNUS</t>
  </si>
  <si>
    <t>0#FMGT:</t>
  </si>
  <si>
    <t>MSCI World High Dividend Yield</t>
  </si>
  <si>
    <t>GB00BQNKZR03</t>
  </si>
  <si>
    <t>https://www.msci.com/documents/10199/1249e207-8832-488e-9bec-c908f2ddb1d0</t>
  </si>
  <si>
    <t>FMGD</t>
  </si>
  <si>
    <t>DE000A3DXF61</t>
  </si>
  <si>
    <t>M1WDHDVD</t>
  </si>
  <si>
    <t>OFWA</t>
  </si>
  <si>
    <t>OFWOFWD</t>
  </si>
  <si>
    <t>.dMYWO00000NUS</t>
  </si>
  <si>
    <t>.MYWO00000NUS</t>
  </si>
  <si>
    <t>0#FMGD:</t>
  </si>
  <si>
    <t xml:space="preserve">MSCI World Minimum Volatility </t>
  </si>
  <si>
    <t>GB00BQNKZS10</t>
  </si>
  <si>
    <t>https://www.msci.com/documents/10199/777558e9-5246-437b-8b2d-f948daccc817</t>
  </si>
  <si>
    <t>FMGO</t>
  </si>
  <si>
    <t>DE000A3DXF79</t>
  </si>
  <si>
    <t>M1WOMVOL</t>
  </si>
  <si>
    <t>M3WOMINV</t>
  </si>
  <si>
    <t>OFYA</t>
  </si>
  <si>
    <t>OFYOFYD</t>
  </si>
  <si>
    <t>.dMIWO0000YNUS</t>
  </si>
  <si>
    <t>.MIWO0000YNUS</t>
  </si>
  <si>
    <t>0#FMGO:</t>
  </si>
  <si>
    <t>MSCI World Momentum</t>
  </si>
  <si>
    <t>GB00BQNKZN64</t>
  </si>
  <si>
    <t>https://www.msci.com/documents/10199/024576f2-f48e-4efd-bdf5-3b9ebe4a19e7</t>
  </si>
  <si>
    <t>FMGM</t>
  </si>
  <si>
    <t>DE000A3DXF38</t>
  </si>
  <si>
    <t>M1WOMOM</t>
  </si>
  <si>
    <t>M1WOMOMR</t>
  </si>
  <si>
    <t>OERA</t>
  </si>
  <si>
    <t>OEROERD</t>
  </si>
  <si>
    <t>.dMIWO0000NNUS</t>
  </si>
  <si>
    <t>.MIWO0000NNUS</t>
  </si>
  <si>
    <t>0#FMGM:</t>
  </si>
  <si>
    <t>MSCI World Quality</t>
  </si>
  <si>
    <t>GB00BQNKZQ95</t>
  </si>
  <si>
    <t>https://www.msci.com/documents/10199/67619209-9a58-40d4-8bc0-b04cbe8c3028</t>
  </si>
  <si>
    <t>FMGQ</t>
  </si>
  <si>
    <t>DE000A3DXF53</t>
  </si>
  <si>
    <t>M1WOQUE</t>
  </si>
  <si>
    <t>M1WOQU</t>
  </si>
  <si>
    <t>OEYA</t>
  </si>
  <si>
    <t>OEYOEYD</t>
  </si>
  <si>
    <t>.dMIWO000QTNUS</t>
  </si>
  <si>
    <t>.MIWO0000vNUS</t>
  </si>
  <si>
    <t>0#FMGQ:</t>
  </si>
  <si>
    <t>MSCI Sweden IMI</t>
  </si>
  <si>
    <t>Investable Market Index</t>
  </si>
  <si>
    <t>SEK</t>
  </si>
  <si>
    <t>GB00BT3K3P52</t>
  </si>
  <si>
    <t>https://www.msci.com/documents/10199/15311997-d81d-b70b-7af4-f5c2bb10a23c</t>
  </si>
  <si>
    <t>FMSB</t>
  </si>
  <si>
    <t>DE000A4AKGH1</t>
  </si>
  <si>
    <t>NK664183</t>
  </si>
  <si>
    <t>FGYA</t>
  </si>
  <si>
    <t>FGYFGYD</t>
  </si>
  <si>
    <t>.MISE000I0NSE</t>
  </si>
  <si>
    <t>0#FMSB:</t>
  </si>
  <si>
    <t>MSCI World Midcap</t>
  </si>
  <si>
    <t>Mid Cap</t>
  </si>
  <si>
    <t>GB00BP5FTT66</t>
  </si>
  <si>
    <t>https://www.msci.com/documents/10199/7c8cc03b-9f2c-4edb-ab65-632a7c23a46e</t>
  </si>
  <si>
    <t>FMWM</t>
  </si>
  <si>
    <t>DE000A13RDY6</t>
  </si>
  <si>
    <t>MMDUWORN</t>
  </si>
  <si>
    <t>M1WOMC</t>
  </si>
  <si>
    <t>ZQYA</t>
  </si>
  <si>
    <t>ZQYZQYD</t>
  </si>
  <si>
    <t>.dMIWO000M0NUS</t>
  </si>
  <si>
    <t>.MIWO000M0NUS</t>
  </si>
  <si>
    <t>0#FMWM:</t>
  </si>
  <si>
    <t>MSCI World Communic. Serv.</t>
  </si>
  <si>
    <t>Sector</t>
  </si>
  <si>
    <t>GB00BP689Y96</t>
  </si>
  <si>
    <t>https://www.msci.com/documents/10199/a4ec7b1f-b538-4e2e-8305-80bf110b4084</t>
  </si>
  <si>
    <t>FMWC</t>
  </si>
  <si>
    <t>DE000A2RPLE5</t>
  </si>
  <si>
    <t>NDWUTEL</t>
  </si>
  <si>
    <t>M1WO0TC</t>
  </si>
  <si>
    <t>HQLA</t>
  </si>
  <si>
    <t>HQLHQLD</t>
  </si>
  <si>
    <t>.dMIWO0TC00NUS</t>
  </si>
  <si>
    <t>.MIWO0TC00NUS</t>
  </si>
  <si>
    <t>0#FMWC:</t>
  </si>
  <si>
    <t>MSCI World Cons. Discret.</t>
  </si>
  <si>
    <t>GB00BP689Z04</t>
  </si>
  <si>
    <t>https://www.msci.com/documents/10199/e8096ca8-6a16-4be0-861c-971f21c2a4c6</t>
  </si>
  <si>
    <t>FMWD</t>
  </si>
  <si>
    <t>DE000A2RPK93</t>
  </si>
  <si>
    <t>NDWUCDIS</t>
  </si>
  <si>
    <t>M1WO0CD</t>
  </si>
  <si>
    <t>HKTA</t>
  </si>
  <si>
    <t>HKTHKTD</t>
  </si>
  <si>
    <t>.dMIWO0CD00NUS</t>
  </si>
  <si>
    <t>.MIWO0CD00NUS</t>
  </si>
  <si>
    <t>0#FMWD:</t>
  </si>
  <si>
    <t>MSCI World Cons. Staples</t>
  </si>
  <si>
    <t>GB00BP68B654</t>
  </si>
  <si>
    <t>https://www.msci.com/documents/10199/04d4c23a-f633-4bf6-b20d-735e9fb13538</t>
  </si>
  <si>
    <t>FMWS</t>
  </si>
  <si>
    <t>DE000A2RPLA3</t>
  </si>
  <si>
    <t>NDWUCSTA</t>
  </si>
  <si>
    <t>M1WO0CS</t>
  </si>
  <si>
    <t>HKWA</t>
  </si>
  <si>
    <t>HKWHKWD</t>
  </si>
  <si>
    <t>.dMIWO0CS00NUS</t>
  </si>
  <si>
    <t>.MIWO0CS00NUS</t>
  </si>
  <si>
    <t>0#FMWS:</t>
  </si>
  <si>
    <t>MSCI World Energy</t>
  </si>
  <si>
    <t>GB00BP68B548</t>
  </si>
  <si>
    <t>https://www.msci.com/documents/10199/4436b773-ee19-4bac-8fbf-307d28408ca8</t>
  </si>
  <si>
    <t>FMWR</t>
  </si>
  <si>
    <t>DE000A2RPK69</t>
  </si>
  <si>
    <t>NDWUENR</t>
  </si>
  <si>
    <t>M1WO0EN</t>
  </si>
  <si>
    <t>HKYA</t>
  </si>
  <si>
    <t>HKYHKYD</t>
  </si>
  <si>
    <t>.dMIWO0EN00NUS</t>
  </si>
  <si>
    <t>.MIWO0EN00NUS</t>
  </si>
  <si>
    <t>0#FMWR:</t>
  </si>
  <si>
    <t>MSCI World Financials</t>
  </si>
  <si>
    <t>GB00BP68B092</t>
  </si>
  <si>
    <t>https://www.msci.com/documents/10199/1b3a3205-7804-40b1-9471-6b75081b4efe</t>
  </si>
  <si>
    <t>FMWF</t>
  </si>
  <si>
    <t>DE000A2RPLC9</t>
  </si>
  <si>
    <t>NDWUFNCL</t>
  </si>
  <si>
    <t>M1WO0FN</t>
  </si>
  <si>
    <t>HLIA</t>
  </si>
  <si>
    <t>HLIHLID</t>
  </si>
  <si>
    <t>.dMIWO0FN00NUS</t>
  </si>
  <si>
    <t>.MIWO0FN00NUS</t>
  </si>
  <si>
    <t>0#FMWF:</t>
  </si>
  <si>
    <t>MSCI World Health Care</t>
  </si>
  <si>
    <t>GB00BP68B100</t>
  </si>
  <si>
    <t>https://www.msci.com/documents/10199/c41a73d1-9037-4dbd-a175-703d3bb77ae6</t>
  </si>
  <si>
    <t>FMWH</t>
  </si>
  <si>
    <t>DE000A2RPLB1</t>
  </si>
  <si>
    <t>NDWUHC</t>
  </si>
  <si>
    <t>M1WO0HC</t>
  </si>
  <si>
    <t>HLSA</t>
  </si>
  <si>
    <t>HLSHLSD</t>
  </si>
  <si>
    <t>.dMIWO0HC00NUS</t>
  </si>
  <si>
    <t>.MIWO0HC00NUS</t>
  </si>
  <si>
    <t>0#FMWH:</t>
  </si>
  <si>
    <t>MSCI World Industrials</t>
  </si>
  <si>
    <t>GB00BP68B217</t>
  </si>
  <si>
    <t>https://www.msci.com/documents/10199/54b1293a-00fc-4bb9-8308-d03484f0c3db</t>
  </si>
  <si>
    <t>FMWI</t>
  </si>
  <si>
    <t>DE000A2RPK85</t>
  </si>
  <si>
    <t>NDWUIND</t>
  </si>
  <si>
    <t>M1WO0IN</t>
  </si>
  <si>
    <t>HLTA</t>
  </si>
  <si>
    <t>HLTHLTD</t>
  </si>
  <si>
    <t>.dMIWO0IN00NUS</t>
  </si>
  <si>
    <t>.MIWO0IN00NUS</t>
  </si>
  <si>
    <t>0#FMWI:</t>
  </si>
  <si>
    <t>MSCI World IT</t>
  </si>
  <si>
    <t>GB00BP68B324</t>
  </si>
  <si>
    <t>https://www.msci.com/documents/10199/69aaf9fd-d91d-4505-a877-4b1ad70ee855</t>
  </si>
  <si>
    <t>FMWL</t>
  </si>
  <si>
    <t>DE000A2RPLD7</t>
  </si>
  <si>
    <t>NDWUIT</t>
  </si>
  <si>
    <t>M1WO0IT</t>
  </si>
  <si>
    <t>HLWA</t>
  </si>
  <si>
    <t>HLWHLWD</t>
  </si>
  <si>
    <t>.dMIWO0IT00NUS</t>
  </si>
  <si>
    <t>.MIWO0IT00NUS</t>
  </si>
  <si>
    <t>0#FMWL:</t>
  </si>
  <si>
    <t>MSCI World Materials</t>
  </si>
  <si>
    <t>GB00BP68B761</t>
  </si>
  <si>
    <t>https://www.msci.com/documents/10199/6ce4617e-9127-480f-8f3b-1fdf4c0c8962</t>
  </si>
  <si>
    <t>FMWT</t>
  </si>
  <si>
    <t>DE000A2RPK77</t>
  </si>
  <si>
    <t>NDWUMAT</t>
  </si>
  <si>
    <t>M1WO0MT</t>
  </si>
  <si>
    <t>HLYA</t>
  </si>
  <si>
    <t>HLYHLYD</t>
  </si>
  <si>
    <t>.dMIWO0MT00NUS</t>
  </si>
  <si>
    <t>.MIWO0MT00NUS</t>
  </si>
  <si>
    <t>0#FMWT:</t>
  </si>
  <si>
    <t>MSCI World Real Estate</t>
  </si>
  <si>
    <t>GB00BRZRTK71</t>
  </si>
  <si>
    <t>Show</t>
  </si>
  <si>
    <t>https://www.msci.com/documents/10199/cb2e7408-63a4-4fe5-b65f-fb040e75c75d</t>
  </si>
  <si>
    <t>FMWZ</t>
  </si>
  <si>
    <t>DE000A3EF450</t>
  </si>
  <si>
    <t>NDWURLCL</t>
  </si>
  <si>
    <t>M1WO0RL</t>
  </si>
  <si>
    <t>MREA</t>
  </si>
  <si>
    <t>MREMRED</t>
  </si>
  <si>
    <t>.dMIWO0RS00NUS</t>
  </si>
  <si>
    <t>.MIWO0RS00NUS</t>
  </si>
  <si>
    <t>0#FMWZ:</t>
  </si>
  <si>
    <t>MSCI World Utilities</t>
  </si>
  <si>
    <t>GB00BP68B431</t>
  </si>
  <si>
    <t>https://www.msci.com/documents/10199/970cc931-4db6-4b8c-801a-1a48f51b070f</t>
  </si>
  <si>
    <t>FMWQ</t>
  </si>
  <si>
    <t>DE000A2RPLF2</t>
  </si>
  <si>
    <t>NDWUUTI</t>
  </si>
  <si>
    <t>M1WO0UT</t>
  </si>
  <si>
    <t>HMBA</t>
  </si>
  <si>
    <t>HMBHMBD</t>
  </si>
  <si>
    <t>.dMIWO0UT00NUS</t>
  </si>
  <si>
    <t>.MIWO0UT00NUS</t>
  </si>
  <si>
    <t>0#FMWQ:</t>
  </si>
  <si>
    <t>MSCI EM Communic. Serv.</t>
  </si>
  <si>
    <t>GB00BP68BB00</t>
  </si>
  <si>
    <t>https://www.msci.com/documents/10199/a1ba16a3-7666-4d12-95b3-59bad143acc6</t>
  </si>
  <si>
    <t>FMMC</t>
  </si>
  <si>
    <t>DE000A2RPLR7</t>
  </si>
  <si>
    <t>NDUFTS</t>
  </si>
  <si>
    <t>M1EF0TC</t>
  </si>
  <si>
    <t>HJIA</t>
  </si>
  <si>
    <t>HJIHJID</t>
  </si>
  <si>
    <t>.dMIEF0TC00NUS</t>
  </si>
  <si>
    <t>.MIEF0TC00NUS</t>
  </si>
  <si>
    <t>0#FMMC:</t>
  </si>
  <si>
    <t>MSCI EM Cons. Discret.</t>
  </si>
  <si>
    <t>GB00BP68BC17</t>
  </si>
  <si>
    <t>https://www.msci.com/documents/10199/ef0fb92e-be46-4bb3-bbf4-e71e69f84823</t>
  </si>
  <si>
    <t>FMMD</t>
  </si>
  <si>
    <t>DE000A2RPLL0</t>
  </si>
  <si>
    <t>NDUFCD</t>
  </si>
  <si>
    <t>M1EF0CD</t>
  </si>
  <si>
    <t>HJLA</t>
  </si>
  <si>
    <t>HJLHJLD</t>
  </si>
  <si>
    <t>.dMIEF0CD00NUS</t>
  </si>
  <si>
    <t>.MIEF0CD00NUS</t>
  </si>
  <si>
    <t>0#FMMD:</t>
  </si>
  <si>
    <t>MSCI EM Cons. Staples</t>
  </si>
  <si>
    <t>GB00BP68BL08</t>
  </si>
  <si>
    <t>https://www.msci.com/documents/10199/3c4711be-3124-407e-b9b7-3d741745a2e2</t>
  </si>
  <si>
    <t>FMMS</t>
  </si>
  <si>
    <t>DE000A2RPLM8</t>
  </si>
  <si>
    <t>NDUFCONS</t>
  </si>
  <si>
    <t>M1EF0CS</t>
  </si>
  <si>
    <t>HJOA</t>
  </si>
  <si>
    <t>HJOHJOD</t>
  </si>
  <si>
    <t>.dMIEF0CS00NUS</t>
  </si>
  <si>
    <t>.MIEF0CS00NUS</t>
  </si>
  <si>
    <t>0#FMMS:</t>
  </si>
  <si>
    <t>MSCI EM Energy</t>
  </si>
  <si>
    <t>GB00BP68BK90</t>
  </si>
  <si>
    <t>https://www.msci.com/documents/10199/d76b6d61-62c5-481d-bf87-f9e19963e025</t>
  </si>
  <si>
    <t>FMMR</t>
  </si>
  <si>
    <t>DE000A2RPLH8</t>
  </si>
  <si>
    <t>NDUFEG</t>
  </si>
  <si>
    <t>M1EF0EN</t>
  </si>
  <si>
    <t>HJPA</t>
  </si>
  <si>
    <t>HJPHJPD</t>
  </si>
  <si>
    <t>.dMIEF0EN00NUS</t>
  </si>
  <si>
    <t>.MIEF0EN00NUS</t>
  </si>
  <si>
    <t>0#FMMR:</t>
  </si>
  <si>
    <t>MSCI EM Financials</t>
  </si>
  <si>
    <t>GB00BP68BD24</t>
  </si>
  <si>
    <t>https://www.msci.com/documents/10199/8b5ce0be-61d4-4e30-9b6d-d4b9eed53f08</t>
  </si>
  <si>
    <t>FMMF</t>
  </si>
  <si>
    <t>DE000A2RPLP1</t>
  </si>
  <si>
    <t>NDUFFIN</t>
  </si>
  <si>
    <t>M1EF0FN</t>
  </si>
  <si>
    <t>HJRA</t>
  </si>
  <si>
    <t>HJRHJRD</t>
  </si>
  <si>
    <t>.dMIEF0FN00NUS</t>
  </si>
  <si>
    <t>.MIEF0FN00NUS</t>
  </si>
  <si>
    <t>0#FMMF:</t>
  </si>
  <si>
    <t>MSCI EM Health Care</t>
  </si>
  <si>
    <t>GB00BP68BF48</t>
  </si>
  <si>
    <t>https://www.msci.com/documents/10199/361c97a7-33cb-4a86-9a3f-e62ad7c1d917</t>
  </si>
  <si>
    <t>FMMH</t>
  </si>
  <si>
    <t>DE000A2RPLN6</t>
  </si>
  <si>
    <t>NDUFHC</t>
  </si>
  <si>
    <t>M1EF0HC</t>
  </si>
  <si>
    <t>HJSA</t>
  </si>
  <si>
    <t>HJSHJSD</t>
  </si>
  <si>
    <t>.dMIEF0HC00NUS</t>
  </si>
  <si>
    <t>.MIEF0HC00NUS</t>
  </si>
  <si>
    <t>0#FMMH:</t>
  </si>
  <si>
    <t>MSCI EM Industrials</t>
  </si>
  <si>
    <t>GB00BP68BG54</t>
  </si>
  <si>
    <t>https://www.msci.com/documents/10199/2a27ce62-918f-4e92-a409-7cd0c7c66496</t>
  </si>
  <si>
    <t>FMMI</t>
  </si>
  <si>
    <t>DE000A2RPLK2</t>
  </si>
  <si>
    <t>NDUFIND</t>
  </si>
  <si>
    <t>M1EF0IN</t>
  </si>
  <si>
    <t>HJTA</t>
  </si>
  <si>
    <t>HJTHJTD</t>
  </si>
  <si>
    <t>.dMIEF0IN00NUS</t>
  </si>
  <si>
    <t>.MIEF0IN00NUS</t>
  </si>
  <si>
    <t>0#FMMI:</t>
  </si>
  <si>
    <t>MSCI EM IT</t>
  </si>
  <si>
    <t>GB00BP68BH61</t>
  </si>
  <si>
    <t>https://www.msci.com/documents/10199/e4fc065d-b458-4b10-bfa3-3c1427b0af47</t>
  </si>
  <si>
    <t>FMML</t>
  </si>
  <si>
    <t>DE000A2RPLQ9</t>
  </si>
  <si>
    <t>NDUFIT</t>
  </si>
  <si>
    <t>M1EF0IT</t>
  </si>
  <si>
    <t>HJWA</t>
  </si>
  <si>
    <t>HJWHJWD</t>
  </si>
  <si>
    <t>.dMIEF0IT00NUS</t>
  </si>
  <si>
    <t>.MIEF0IT00NUS</t>
  </si>
  <si>
    <t>0#FMML:</t>
  </si>
  <si>
    <t>MSCI EM Materials</t>
  </si>
  <si>
    <t>GB00BP68BM15</t>
  </si>
  <si>
    <t>https://www.msci.com/documents/10199/09f39a29-9710-49e1-ba7b-b34e12670f85</t>
  </si>
  <si>
    <t>FMMT</t>
  </si>
  <si>
    <t>DE000A2RPLJ4</t>
  </si>
  <si>
    <t>NDUFML</t>
  </si>
  <si>
    <t>M1EF0MT</t>
  </si>
  <si>
    <t>HJYA</t>
  </si>
  <si>
    <t>HJYHJYD</t>
  </si>
  <si>
    <t>.dMIEF0MT00NUS</t>
  </si>
  <si>
    <t>.MIEF0MT00NUS</t>
  </si>
  <si>
    <t>0#FMMT:</t>
  </si>
  <si>
    <t>MSCI EM Real Estate</t>
  </si>
  <si>
    <t>GB00BRZRTH43</t>
  </si>
  <si>
    <t>https://www.msci.com/documents/10199/6300736d-b23e-466d-af46-2c0df2a98ddc</t>
  </si>
  <si>
    <t>FMMZ</t>
  </si>
  <si>
    <t>DE000A3EF476</t>
  </si>
  <si>
    <t>M1EF0RL</t>
  </si>
  <si>
    <t>REYA</t>
  </si>
  <si>
    <t>REYREYD</t>
  </si>
  <si>
    <t>.dMIEF0RS00NUS</t>
  </si>
  <si>
    <t>.MIEF0RS00NUS</t>
  </si>
  <si>
    <t>0#FMMZ:</t>
  </si>
  <si>
    <t>MSCI EM Utilities</t>
  </si>
  <si>
    <t>GB00BP68BJ85</t>
  </si>
  <si>
    <t>https://www.msci.com/documents/10199/b931d412-fc2d-4140-89aa-5c5fef75b52d</t>
  </si>
  <si>
    <t>FMMQ</t>
  </si>
  <si>
    <t>DE000A2RPLS5</t>
  </si>
  <si>
    <t>NDUFULI</t>
  </si>
  <si>
    <t>M1EF0UT</t>
  </si>
  <si>
    <t>HKIA</t>
  </si>
  <si>
    <t>HKIHKID</t>
  </si>
  <si>
    <t>.dMIEF0UT00NUS</t>
  </si>
  <si>
    <t>.MIEF0UT00NUS</t>
  </si>
  <si>
    <t>0#FMMQ:</t>
  </si>
  <si>
    <t>MSCI India Banks</t>
  </si>
  <si>
    <t>GB00BT3FTX07</t>
  </si>
  <si>
    <t>https://www.msci.com/documents/10199/e637e450-edcf-0f54-735e-e615b2bf883b</t>
  </si>
  <si>
    <t>FMIB</t>
  </si>
  <si>
    <t>DE000A4AKGJ7</t>
  </si>
  <si>
    <t>NU116328</t>
  </si>
  <si>
    <t>FYRA</t>
  </si>
  <si>
    <t>FYRFYRD</t>
  </si>
  <si>
    <t>.dMIIN0CB00NUS</t>
  </si>
  <si>
    <t>.MIIN0CB00NUS</t>
  </si>
  <si>
    <t>0#FMIB:</t>
  </si>
  <si>
    <t>MSCI Europe Small Cap</t>
  </si>
  <si>
    <t>Small Cap</t>
  </si>
  <si>
    <t>GB00BP68C173</t>
  </si>
  <si>
    <t>https://www.msci.com/documents/10199/a2bd7d9f-6c01-4056-bbf6-f1d9074366e0</t>
  </si>
  <si>
    <t>FMES</t>
  </si>
  <si>
    <t>DE000A2GG9C6</t>
  </si>
  <si>
    <t>NCEDE15</t>
  </si>
  <si>
    <t>M7EUSC</t>
  </si>
  <si>
    <t>OHBA</t>
  </si>
  <si>
    <t>OHBOHBD</t>
  </si>
  <si>
    <t>.dMIEU000S0NEU</t>
  </si>
  <si>
    <t>.MIEU000S0NEU</t>
  </si>
  <si>
    <t>0#FMES:</t>
  </si>
  <si>
    <t>MSCI World Small Cap</t>
  </si>
  <si>
    <t>GB00BP68CC81</t>
  </si>
  <si>
    <t>https://www.msci.com/documents/10199/156e39f2-aa83-4645-b592-f38bee58f592</t>
  </si>
  <si>
    <t>FMSC</t>
  </si>
  <si>
    <t>DE000A2GG9B8</t>
  </si>
  <si>
    <t>NCUDWI</t>
  </si>
  <si>
    <t>M1WOSC</t>
  </si>
  <si>
    <t>OHTA</t>
  </si>
  <si>
    <t>OHTOHTD</t>
  </si>
  <si>
    <t>.dMIWO000S0NUS</t>
  </si>
  <si>
    <t>.MIWO000S0NUS</t>
  </si>
  <si>
    <t>0#FMSCC:</t>
  </si>
  <si>
    <t>MSCI EM Asia Small Cap</t>
  </si>
  <si>
    <t>GB00BT3FTT60</t>
  </si>
  <si>
    <t>https://www.msci.com/documents/10199/b298227e-de1e-4c03-a793-3c6ac5e0c643</t>
  </si>
  <si>
    <t>FMTA</t>
  </si>
  <si>
    <t>DE000A4AKGE8</t>
  </si>
  <si>
    <t>MSLUEMAN</t>
  </si>
  <si>
    <t>M1MSSC</t>
  </si>
  <si>
    <t>FZPA</t>
  </si>
  <si>
    <t>FZPFZPD</t>
  </si>
  <si>
    <t>.dMIMS000S0NUS</t>
  </si>
  <si>
    <t>.MIMS000S0NUS</t>
  </si>
  <si>
    <t>0#FMTA:</t>
  </si>
  <si>
    <t>MSCI EM EMEA Small Cap</t>
  </si>
  <si>
    <t>GB00BT3FTV82</t>
  </si>
  <si>
    <t>FMTE</t>
  </si>
  <si>
    <t>DE000A4AKGF5</t>
  </si>
  <si>
    <t>MSLUEEMN</t>
  </si>
  <si>
    <t>M1EESC</t>
  </si>
  <si>
    <t>FZRA</t>
  </si>
  <si>
    <t>FZRFZRD</t>
  </si>
  <si>
    <t>.dMIEE000S0NUS</t>
  </si>
  <si>
    <t>.MIEE000S0NUS</t>
  </si>
  <si>
    <t>0#FMTE:</t>
  </si>
  <si>
    <t>MSCI EM Latin Am. Small Cap</t>
  </si>
  <si>
    <t>GB00BT3FTW99</t>
  </si>
  <si>
    <t>https://www.msci.com/documents/10199/62b3ac2c-73e3-4c6d-8fe8-f4f8b069babb</t>
  </si>
  <si>
    <t>FMTL</t>
  </si>
  <si>
    <t>DE000A4AKGG3</t>
  </si>
  <si>
    <t>MSLUELAN</t>
  </si>
  <si>
    <t>M1LASC</t>
  </si>
  <si>
    <t>FZSA</t>
  </si>
  <si>
    <t>FZSFZSD</t>
  </si>
  <si>
    <t>.dMILA000S0NUS</t>
  </si>
  <si>
    <t>.MILA000S0NUS</t>
  </si>
  <si>
    <t>0#FMTL:</t>
  </si>
  <si>
    <t>MSCI EM Small Cap</t>
  </si>
  <si>
    <t>GB00BT3FTS53</t>
  </si>
  <si>
    <t>https://www.msci.com/documents/10199/4a397ecf-5cd5-4c49-a611-61db92de980c</t>
  </si>
  <si>
    <t>FMTM</t>
  </si>
  <si>
    <t>DE000A4AKGD0</t>
  </si>
  <si>
    <t>MSLUEMRN</t>
  </si>
  <si>
    <t>M1EFSC</t>
  </si>
  <si>
    <t>FZOA</t>
  </si>
  <si>
    <t>FZOFZOD</t>
  </si>
  <si>
    <t>.dMIEF000S0NUS</t>
  </si>
  <si>
    <t>.MIEF000S0NUS</t>
  </si>
  <si>
    <t>0#FMTM:</t>
  </si>
  <si>
    <t>MSCI Australia</t>
  </si>
  <si>
    <t>Standard</t>
  </si>
  <si>
    <t>GB00BP5FTH45</t>
  </si>
  <si>
    <t>https://www.msci.com/documents/10199/6631fd3b-ea00-4646-b826-883666eb463e</t>
  </si>
  <si>
    <t>FMAU</t>
  </si>
  <si>
    <t>DE000A13RD92</t>
  </si>
  <si>
    <t>NDDUAS</t>
  </si>
  <si>
    <t>MBAU</t>
  </si>
  <si>
    <t>ZTOA</t>
  </si>
  <si>
    <t>ZTOZTOD</t>
  </si>
  <si>
    <t>.dMIAU00000NUS</t>
  </si>
  <si>
    <t>.MIAU00000NUS</t>
  </si>
  <si>
    <t>0#FMAU:</t>
  </si>
  <si>
    <t>MSCI Belgium</t>
  </si>
  <si>
    <t>GB00BP68BZ44</t>
  </si>
  <si>
    <t>https://www.msci.com/documents/10199/cc7f3f51-324c-4631-956a-4101d7715683</t>
  </si>
  <si>
    <t>FMBE</t>
  </si>
  <si>
    <t>DE000A2GG9J1</t>
  </si>
  <si>
    <t>MSDEBEN</t>
  </si>
  <si>
    <t>M7BE</t>
  </si>
  <si>
    <t>OGYA</t>
  </si>
  <si>
    <t>OGYOGYD</t>
  </si>
  <si>
    <t>.dMIBE00000NEU</t>
  </si>
  <si>
    <t>.MIBE00000NEU</t>
  </si>
  <si>
    <t>0#FMBE:</t>
  </si>
  <si>
    <t>MSCI Canada</t>
  </si>
  <si>
    <t>GB00BP5FV785</t>
  </si>
  <si>
    <t>https://www.msci.com/documents/10199/641d0cad-f861-4cb0-b9c5-7d37f0d33f55</t>
  </si>
  <si>
    <t>FMGC</t>
  </si>
  <si>
    <t>DE000A2BNLB0</t>
  </si>
  <si>
    <t>GDDUCA</t>
  </si>
  <si>
    <t>M2CA</t>
  </si>
  <si>
    <t>ZTBA</t>
  </si>
  <si>
    <t>ZTBZTBD</t>
  </si>
  <si>
    <t>.dMICA00000GUS</t>
  </si>
  <si>
    <t>.MICA00000GUS</t>
  </si>
  <si>
    <t>0#FMGC:</t>
  </si>
  <si>
    <t>MSCI Denmark</t>
  </si>
  <si>
    <t>GB00BP68C066</t>
  </si>
  <si>
    <t>https://www.msci.com/documents/10199/e0db3c1d-cd21-4dba-a013-5247e95f0857</t>
  </si>
  <si>
    <t>FMDM</t>
  </si>
  <si>
    <t>DE000A2GG9G7</t>
  </si>
  <si>
    <t>NDDUDE</t>
  </si>
  <si>
    <t>OHAA</t>
  </si>
  <si>
    <t>OHAOHAD</t>
  </si>
  <si>
    <t>.dMIDK00000NUS</t>
  </si>
  <si>
    <t>.MIDK00000NUS</t>
  </si>
  <si>
    <t>0#FMDM:</t>
  </si>
  <si>
    <t>MSCI EAFE</t>
  </si>
  <si>
    <t>Price</t>
  </si>
  <si>
    <t>GB00BP689R20</t>
  </si>
  <si>
    <t>https://www.msci.com/documents/10199/56aada01-e1e4-492a-858c-430b34e2676d</t>
  </si>
  <si>
    <t>FMFP</t>
  </si>
  <si>
    <t>DE000A2DB9D2</t>
  </si>
  <si>
    <t>MSDUEAFE</t>
  </si>
  <si>
    <t>MXEA</t>
  </si>
  <si>
    <t>FFPA</t>
  </si>
  <si>
    <t>FFPFFPD</t>
  </si>
  <si>
    <t>.dMIEA00000PUS</t>
  </si>
  <si>
    <t>.MIEA00000PUS</t>
  </si>
  <si>
    <t>0#FMFP:</t>
  </si>
  <si>
    <t>OMFP</t>
  </si>
  <si>
    <t>DE000A2DB9F7</t>
  </si>
  <si>
    <t>DMSCIEA1 &lt;Index&gt; OMON</t>
  </si>
  <si>
    <t>0#OMFP*.EX</t>
  </si>
  <si>
    <t>GB00BP689S37</t>
  </si>
  <si>
    <t>https://www.msci.com/documents/10199/b622e138-666c-4994-a10f-cefc659ba1b3</t>
  </si>
  <si>
    <t>FMFA</t>
  </si>
  <si>
    <t>DE000A2DB9E0</t>
  </si>
  <si>
    <t>NDDUEAFE</t>
  </si>
  <si>
    <t>M1EA</t>
  </si>
  <si>
    <t>FFAA</t>
  </si>
  <si>
    <t>FFAFFAD</t>
  </si>
  <si>
    <t>.dMIEA00000NUS</t>
  </si>
  <si>
    <t>.MIEA00000NUS</t>
  </si>
  <si>
    <t>0#FMFA:</t>
  </si>
  <si>
    <t>MSCI EMU</t>
  </si>
  <si>
    <t>GB00BP5FTX03</t>
  </si>
  <si>
    <t>https://www.msci.com/documents/10199/14d76463-8492-4ba7-9fff-10a988d67cdf</t>
  </si>
  <si>
    <t>FMMU</t>
  </si>
  <si>
    <t>DE000A164JD9</t>
  </si>
  <si>
    <t>MSDEEMUN</t>
  </si>
  <si>
    <t>M7EM</t>
  </si>
  <si>
    <t>FJIA</t>
  </si>
  <si>
    <t>FJIFJID</t>
  </si>
  <si>
    <t>.dMIEM00000NEU</t>
  </si>
  <si>
    <t>.MIEM00000NEU</t>
  </si>
  <si>
    <t>0#FMMU:</t>
  </si>
  <si>
    <t>MSCI Europe</t>
  </si>
  <si>
    <t>GB00BP5FS112</t>
  </si>
  <si>
    <t>https://www.msci.com/documents/10199/f6179af3-b1d1-4df0-8ac9-215451f3ac0a</t>
  </si>
  <si>
    <t>FMEU</t>
  </si>
  <si>
    <t>DE000A1RRXG3</t>
  </si>
  <si>
    <t>MSDEE15N</t>
  </si>
  <si>
    <t>M7EU</t>
  </si>
  <si>
    <t>ZRPA</t>
  </si>
  <si>
    <t>ZRPZRPD</t>
  </si>
  <si>
    <t>.dMIEU00000NEU</t>
  </si>
  <si>
    <t>.MIEU00000NEU</t>
  </si>
  <si>
    <t>0#FMEU:</t>
  </si>
  <si>
    <t>OMEU</t>
  </si>
  <si>
    <t>DE000A1RRXH1</t>
  </si>
  <si>
    <t>M7EU &lt;Index&gt; OMON</t>
  </si>
  <si>
    <t>0#OMEU*.EX</t>
  </si>
  <si>
    <t>GB00BP5FTB82</t>
  </si>
  <si>
    <t>https://www.msci.com/documents/10199/861bb4d4-7a59-489b-8cef-bb104e152e3c</t>
  </si>
  <si>
    <t>FMEP</t>
  </si>
  <si>
    <t>DE000A11Q323</t>
  </si>
  <si>
    <t>MSEREURP</t>
  </si>
  <si>
    <t>MXEU</t>
  </si>
  <si>
    <t>RZAA</t>
  </si>
  <si>
    <t>RZARZAD</t>
  </si>
  <si>
    <t>.dMIEU00000PEU</t>
  </si>
  <si>
    <t>.MIEU00000PEU</t>
  </si>
  <si>
    <t>0#FMEP:</t>
  </si>
  <si>
    <t>OMEP</t>
  </si>
  <si>
    <t>DE000A11Q372</t>
  </si>
  <si>
    <t>MXEU &lt;Index&gt; OMON</t>
  </si>
  <si>
    <t>0#OMEP*.EX</t>
  </si>
  <si>
    <t>GB00BP5FTV88</t>
  </si>
  <si>
    <t>https://www.msci.com/documents/10199/4cdaaef3-176f-4da8-b101-630513a19fe4</t>
  </si>
  <si>
    <t>FMED</t>
  </si>
  <si>
    <t>DE000A164JE7</t>
  </si>
  <si>
    <t>NDDUE15</t>
  </si>
  <si>
    <t>M1EU</t>
  </si>
  <si>
    <t>FJLA</t>
  </si>
  <si>
    <t>FJLFJLD</t>
  </si>
  <si>
    <t>.dMIEU00000NUS</t>
  </si>
  <si>
    <t>.MIEU00000NUS</t>
  </si>
  <si>
    <t>0#FMED:</t>
  </si>
  <si>
    <t>MSCI Europe ex UK</t>
  </si>
  <si>
    <t>GB00BP68BP46</t>
  </si>
  <si>
    <t>https://www.msci.com/documents/10199/25db6f28-bd94-492b-b972-d9769bdc2db9</t>
  </si>
  <si>
    <t>FMXG</t>
  </si>
  <si>
    <t>DE000A2RPLW7</t>
  </si>
  <si>
    <t>MSDE15XN</t>
  </si>
  <si>
    <t>M7EUG</t>
  </si>
  <si>
    <t>HMDA</t>
  </si>
  <si>
    <t>HMDHMDD</t>
  </si>
  <si>
    <t>.dMIUG00000NEU</t>
  </si>
  <si>
    <t>.MIEUG0000NEU</t>
  </si>
  <si>
    <t>0#FMXG:</t>
  </si>
  <si>
    <t>MSCI Finland</t>
  </si>
  <si>
    <t>GB00BP68C280</t>
  </si>
  <si>
    <t>https://www.msci.com/documents/10199/a88374bd-401f-4192-aa43-a1c06ea0e517</t>
  </si>
  <si>
    <t>FMFI</t>
  </si>
  <si>
    <t>DE000A2GG9H5</t>
  </si>
  <si>
    <t>MSDEFIN</t>
  </si>
  <si>
    <t>M7FI</t>
  </si>
  <si>
    <t>OHCA</t>
  </si>
  <si>
    <t>OHCOHCD</t>
  </si>
  <si>
    <t>.dMIFI00000NEU</t>
  </si>
  <si>
    <t>.MIFI00000NEU</t>
  </si>
  <si>
    <t>0#FMFI:</t>
  </si>
  <si>
    <t>MSCI France</t>
  </si>
  <si>
    <t>GB00BP689387</t>
  </si>
  <si>
    <t>https://www.msci.com/documents/10199/7009b149-e55e-4f13-be69-600e49e52849</t>
  </si>
  <si>
    <t>FMFR</t>
  </si>
  <si>
    <t>DE000A2BNK85</t>
  </si>
  <si>
    <t>MSDEFRN</t>
  </si>
  <si>
    <t>M7FR</t>
  </si>
  <si>
    <t>LGTA</t>
  </si>
  <si>
    <t>LGTLGTD</t>
  </si>
  <si>
    <t>.dMIFR00000NEU</t>
  </si>
  <si>
    <t>.MIFR00000NEU</t>
  </si>
  <si>
    <t>0#FMFR:</t>
  </si>
  <si>
    <t>MSCI Germany</t>
  </si>
  <si>
    <t>GB00BNZFV308</t>
  </si>
  <si>
    <t>https://www.msci.com/documents/10199/6ca22414-31a3-49a9-988f-67222ad7091a</t>
  </si>
  <si>
    <t>FMGY</t>
  </si>
  <si>
    <t>DE000A3CN8C2</t>
  </si>
  <si>
    <t>MSDEGRN</t>
  </si>
  <si>
    <t>M7DE</t>
  </si>
  <si>
    <t>MGYA</t>
  </si>
  <si>
    <t>MGYMGYD</t>
  </si>
  <si>
    <t>.dMIDE00000NEU</t>
  </si>
  <si>
    <t>.MIDE00000NEU</t>
  </si>
  <si>
    <t>0#FMGY:</t>
  </si>
  <si>
    <t>MSCI Hong Kong</t>
  </si>
  <si>
    <t>GB00BP5FTJ68</t>
  </si>
  <si>
    <t>https://www.msci.com/documents/10199/6a6f817a-4cee-45d9-b128-61708319cb0d</t>
  </si>
  <si>
    <t>FMHK</t>
  </si>
  <si>
    <t>DE000A13RD84</t>
  </si>
  <si>
    <t>NDDUHK</t>
  </si>
  <si>
    <t>M1HK</t>
  </si>
  <si>
    <t>ZSSA</t>
  </si>
  <si>
    <t>ZSSZSSD</t>
  </si>
  <si>
    <t>.dMIHK00000NUS</t>
  </si>
  <si>
    <t>.MIHK00000NUS</t>
  </si>
  <si>
    <t>0#FMHK:</t>
  </si>
  <si>
    <t>MSCI Israel</t>
  </si>
  <si>
    <t>GB00BMZ3RH31</t>
  </si>
  <si>
    <t>https://www.msci.com/documents/10199/2283f22d-f026-4109-aff9-60fe04cf31f1</t>
  </si>
  <si>
    <t>FMIS</t>
  </si>
  <si>
    <t>DE000A3DCW73</t>
  </si>
  <si>
    <t>NDEUIS</t>
  </si>
  <si>
    <t>M1IL</t>
  </si>
  <si>
    <t>ISRA</t>
  </si>
  <si>
    <t>ISRISRD</t>
  </si>
  <si>
    <t>.dMIIL00000NUS</t>
  </si>
  <si>
    <t>.MIIL00000NUS</t>
  </si>
  <si>
    <t>0#FMIS:</t>
  </si>
  <si>
    <t>MSCI Italy</t>
  </si>
  <si>
    <t>GB00BP689X89</t>
  </si>
  <si>
    <t>https://www.msci.com/documents/10199/2dc35216-2876-47b2-bf55-cd8706f53f2b</t>
  </si>
  <si>
    <t>FMIT</t>
  </si>
  <si>
    <t>DE000A2RPLV9</t>
  </si>
  <si>
    <t>MSDEITN</t>
  </si>
  <si>
    <t>M7IT</t>
  </si>
  <si>
    <t>HMEA</t>
  </si>
  <si>
    <t>HMEHMED</t>
  </si>
  <si>
    <t>.dMIIT00000NEU</t>
  </si>
  <si>
    <t>.MIIT00000NEU</t>
  </si>
  <si>
    <t>0#FMIT:</t>
  </si>
  <si>
    <t>MSCI Japan</t>
  </si>
  <si>
    <t>GB00BP5FSP53</t>
  </si>
  <si>
    <t>https://www.msci.com/documents/10199/7c88aa58-4d51-492b-8802-e43962611fb1</t>
  </si>
  <si>
    <t>FMJP</t>
  </si>
  <si>
    <t>DE000A1A4130</t>
  </si>
  <si>
    <t>NDDUJN</t>
  </si>
  <si>
    <t>M1JP</t>
  </si>
  <si>
    <t>FMIA</t>
  </si>
  <si>
    <t>FMIFMID</t>
  </si>
  <si>
    <t>.dMIJP00000NUS</t>
  </si>
  <si>
    <t>.MIJP00000NUS</t>
  </si>
  <si>
    <t>0#FMJP:</t>
  </si>
  <si>
    <t>OMJP</t>
  </si>
  <si>
    <t>DE000A2DB9H3</t>
  </si>
  <si>
    <t>NDDUJN &lt;Index&gt; OMON</t>
  </si>
  <si>
    <t>0#OMJP*.EX</t>
  </si>
  <si>
    <t>JPY</t>
  </si>
  <si>
    <t>GB00BP689V65</t>
  </si>
  <si>
    <t>FMJY</t>
  </si>
  <si>
    <t>DE000A2DB9B6</t>
  </si>
  <si>
    <t>M7JPE</t>
  </si>
  <si>
    <t>M7JP</t>
  </si>
  <si>
    <t>JMYA</t>
  </si>
  <si>
    <t>JMYJMYD</t>
  </si>
  <si>
    <t>.dMIJP00000NJP</t>
  </si>
  <si>
    <t>.MIJP00000NJP</t>
  </si>
  <si>
    <t>0#FMJY:</t>
  </si>
  <si>
    <t>MSCI Kokusai</t>
  </si>
  <si>
    <t>GB00BP5FTM97</t>
  </si>
  <si>
    <t>https://www.msci.com/documents/10199/c609a0ee-8e46-4b6b-a0af-8841685a56d7</t>
  </si>
  <si>
    <t>FMKN</t>
  </si>
  <si>
    <t>DE000A13RDZ3</t>
  </si>
  <si>
    <t>NDDUKOK</t>
  </si>
  <si>
    <t>M1KO</t>
  </si>
  <si>
    <t>ZQWA</t>
  </si>
  <si>
    <t>ZQWZQWD</t>
  </si>
  <si>
    <t>.dMIKO00000NUS</t>
  </si>
  <si>
    <t>.MIKO00000NUS</t>
  </si>
  <si>
    <t>0#FMKN:</t>
  </si>
  <si>
    <t>MSCI Netherlands</t>
  </si>
  <si>
    <t>GB00BP68C512</t>
  </si>
  <si>
    <t>https://www.msci.com/documents/10199/0be7c0df-30e1-4c50-8e9b-297b5e6cd7bd</t>
  </si>
  <si>
    <t>FMNL</t>
  </si>
  <si>
    <t>DE000A2GG9E2</t>
  </si>
  <si>
    <t>MSDENEN</t>
  </si>
  <si>
    <t>M7NL</t>
  </si>
  <si>
    <t>OHIA</t>
  </si>
  <si>
    <t>OHIOHID</t>
  </si>
  <si>
    <t>.dMINL00000NEU</t>
  </si>
  <si>
    <t>.MINL00000NEU</t>
  </si>
  <si>
    <t>0#FMNL:</t>
  </si>
  <si>
    <t>MSCI New Zealand</t>
  </si>
  <si>
    <t>GB00BP5FTN05</t>
  </si>
  <si>
    <t>https://www.msci.com/documents/10199/e591aef4-6c3c-4793-a4c0-668de40da2ae</t>
  </si>
  <si>
    <t>FMNZ</t>
  </si>
  <si>
    <t>DE000A13REA4</t>
  </si>
  <si>
    <t>NDDUNZ</t>
  </si>
  <si>
    <t>MBNZ</t>
  </si>
  <si>
    <t>ZTIA</t>
  </si>
  <si>
    <t>ZTIZTID</t>
  </si>
  <si>
    <t>.dMINZ00000NUS</t>
  </si>
  <si>
    <t>.MINZ00000NUS</t>
  </si>
  <si>
    <t>0#FMNZ:</t>
  </si>
  <si>
    <t>MSCI North America</t>
  </si>
  <si>
    <t>GB00BP689494</t>
  </si>
  <si>
    <t>https://www.msci.com/documents/10199/46aa6590-4ca0-4bfb-bc51-3ca9c297c4ff</t>
  </si>
  <si>
    <t>FMGA</t>
  </si>
  <si>
    <t>DE000A2BNLA2</t>
  </si>
  <si>
    <t>GDDUNA</t>
  </si>
  <si>
    <t>M2NA</t>
  </si>
  <si>
    <t>TFDA</t>
  </si>
  <si>
    <t>TFDTFDD</t>
  </si>
  <si>
    <t>.dMINA00000GUS</t>
  </si>
  <si>
    <t>.MINA00000GUS</t>
  </si>
  <si>
    <t>0#FMGAA:</t>
  </si>
  <si>
    <t>GB00BP689502</t>
  </si>
  <si>
    <t>https://www.msci.com/documents/10199/e434182e-9729-4e90-a3f6-4aca391450b0</t>
  </si>
  <si>
    <t>FMNA</t>
  </si>
  <si>
    <t>DE000A2BNLL9</t>
  </si>
  <si>
    <t>NDDUNA</t>
  </si>
  <si>
    <t>M1NA</t>
  </si>
  <si>
    <t>KNRA</t>
  </si>
  <si>
    <t>KNRKNRD</t>
  </si>
  <si>
    <t>.dMINA00000NUS</t>
  </si>
  <si>
    <t>.MINA00000NUS</t>
  </si>
  <si>
    <t>0#FMNA:</t>
  </si>
  <si>
    <t>MSCI Norway</t>
  </si>
  <si>
    <t>GB00BP68C736</t>
  </si>
  <si>
    <t>https://www.msci.com/documents/10199/beb7ecc8-0411-4141-bfdf-95a1e297c6f8</t>
  </si>
  <si>
    <t>FMNW</t>
  </si>
  <si>
    <t>DE000A2GG9K9</t>
  </si>
  <si>
    <t>NDDUNO</t>
  </si>
  <si>
    <t>OHOA</t>
  </si>
  <si>
    <t>OHOOHOD</t>
  </si>
  <si>
    <t>.dMINO00000NUS</t>
  </si>
  <si>
    <t>.MINO00000NUS</t>
  </si>
  <si>
    <t>0#FMNW:</t>
  </si>
  <si>
    <t>MSCI Pacific</t>
  </si>
  <si>
    <t>GB00BP5FTZ27</t>
  </si>
  <si>
    <t>https://www.msci.com/documents/10199/95859f55-6751-44c3-9a03-bf2f1a4a3279</t>
  </si>
  <si>
    <t>FMPA</t>
  </si>
  <si>
    <t>DE000A164JF4</t>
  </si>
  <si>
    <t>NDDUP</t>
  </si>
  <si>
    <t>M1PC</t>
  </si>
  <si>
    <t>FKBA</t>
  </si>
  <si>
    <t>FKBFKBD</t>
  </si>
  <si>
    <t>.dMIPC00000NUS</t>
  </si>
  <si>
    <t>.MIPC00000NUS</t>
  </si>
  <si>
    <t>0#FMPA:</t>
  </si>
  <si>
    <t>MSCI Pacific ex Japan</t>
  </si>
  <si>
    <t>GB00BP5FTP29</t>
  </si>
  <si>
    <t>https://www.msci.com/documents/10199/84c35db6-76da-434a-9648-41475415b731</t>
  </si>
  <si>
    <t>FMPX</t>
  </si>
  <si>
    <t>DE000A13RD43</t>
  </si>
  <si>
    <t>NDDUPXJ</t>
  </si>
  <si>
    <t>M1PCJ</t>
  </si>
  <si>
    <t>ZSIA</t>
  </si>
  <si>
    <t>ZSIZSID</t>
  </si>
  <si>
    <t>.dMIPCJ0000NUS</t>
  </si>
  <si>
    <t>.MIPCJ0000NUS</t>
  </si>
  <si>
    <t>0#FMPX:</t>
  </si>
  <si>
    <t>MSCI Singapore</t>
  </si>
  <si>
    <t>GB00BP689M74</t>
  </si>
  <si>
    <t>https://www.msci.com/documents/10199/89362545-95b7-4302-826f-500031b6fe65</t>
  </si>
  <si>
    <t>FMSI</t>
  </si>
  <si>
    <t>DE000A2BNLD6</t>
  </si>
  <si>
    <t>NDDUSG</t>
  </si>
  <si>
    <t>M1SG</t>
  </si>
  <si>
    <t>FPPA</t>
  </si>
  <si>
    <t>FPPFPPD</t>
  </si>
  <si>
    <t>.dMISG00000NUS</t>
  </si>
  <si>
    <t>.MISG00000NUS</t>
  </si>
  <si>
    <t>0#FMSI:</t>
  </si>
  <si>
    <t>MSCI Spain</t>
  </si>
  <si>
    <t>GB00BP68C843</t>
  </si>
  <si>
    <t>https://www.msci.com/documents/10199/4709871b-3007-4412-b36c-1191ab80d5bd</t>
  </si>
  <si>
    <t>FMSP</t>
  </si>
  <si>
    <t>DE000A2GG9F9</t>
  </si>
  <si>
    <t>MSDESPN</t>
  </si>
  <si>
    <t>M7ES</t>
  </si>
  <si>
    <t>OHPA</t>
  </si>
  <si>
    <t>OHPOHPD</t>
  </si>
  <si>
    <t>.dMIES00000NEU</t>
  </si>
  <si>
    <t>.MIES00000NEU</t>
  </si>
  <si>
    <t>0#FMSP:</t>
  </si>
  <si>
    <t>MSCI Sweden</t>
  </si>
  <si>
    <t>GB00BP68C959</t>
  </si>
  <si>
    <t>https://www.msci.com/documents/10199/eb0babb8-6891-4bdf-8f74-287bb9efa7e8</t>
  </si>
  <si>
    <t>FMSD</t>
  </si>
  <si>
    <t>DE000A2GG9D4</t>
  </si>
  <si>
    <t>NDDUSW</t>
  </si>
  <si>
    <t>OHRA</t>
  </si>
  <si>
    <t>OHROHRD</t>
  </si>
  <si>
    <t>.dMISE00000NUS</t>
  </si>
  <si>
    <t>.MISE00000NUS</t>
  </si>
  <si>
    <t>0#FMSD:</t>
  </si>
  <si>
    <t>MSCI Switzerland</t>
  </si>
  <si>
    <t>GB00BP68CB74</t>
  </si>
  <si>
    <t>https://www.msci.com/documents/10199/adbcda4e-55f8-44be-9ae1-dd1bc4732347</t>
  </si>
  <si>
    <t>FMSZ</t>
  </si>
  <si>
    <t>DE000A2GG9N3</t>
  </si>
  <si>
    <t>NDDUSZ</t>
  </si>
  <si>
    <t>OHSA</t>
  </si>
  <si>
    <t>OHSOHSD</t>
  </si>
  <si>
    <t>.dMICH00000NUS</t>
  </si>
  <si>
    <t>.MICH00000NUS</t>
  </si>
  <si>
    <t>0#FMSZ:</t>
  </si>
  <si>
    <t>CHF</t>
  </si>
  <si>
    <t>GB00BNZFVV80</t>
  </si>
  <si>
    <t>https://www.msci.com/documents/10199/ff531729-c909-456a-92c1-a695da79657a</t>
  </si>
  <si>
    <t>FMST</t>
  </si>
  <si>
    <t>DE000A3CN8G3</t>
  </si>
  <si>
    <t>M7CHE</t>
  </si>
  <si>
    <t>M7CH</t>
  </si>
  <si>
    <t>MUWA</t>
  </si>
  <si>
    <t>MUWMUWD</t>
  </si>
  <si>
    <t>.dMICH00000NCH</t>
  </si>
  <si>
    <t>.MICH00000NCH</t>
  </si>
  <si>
    <t>0#FMST:</t>
  </si>
  <si>
    <t>MSCI UK</t>
  </si>
  <si>
    <t>GBP</t>
  </si>
  <si>
    <t>GB00BP5FTS59</t>
  </si>
  <si>
    <t>https://www.msci.com/documents/10199/3b75b636-55c0-4ce8-a8aa-6bb70e12b99d</t>
  </si>
  <si>
    <t>FMUK</t>
  </si>
  <si>
    <t>DE000A13RD50</t>
  </si>
  <si>
    <t>M1GB</t>
  </si>
  <si>
    <t>M7GB</t>
  </si>
  <si>
    <t>ZSLA</t>
  </si>
  <si>
    <t>ZSLZSLD</t>
  </si>
  <si>
    <t>.dMIGB00000NGB</t>
  </si>
  <si>
    <t>.MIGB00000NGB</t>
  </si>
  <si>
    <t>0#FMUK:</t>
  </si>
  <si>
    <t>GB00BP689619</t>
  </si>
  <si>
    <t>https://www.msci.com/documents/10199/e591511b-2cde-49d7-bbcd-d5e39f7e4101</t>
  </si>
  <si>
    <t>FMDK</t>
  </si>
  <si>
    <t>DE000A2BNK93</t>
  </si>
  <si>
    <t>NDDUUK</t>
  </si>
  <si>
    <t>NDDUUKR</t>
  </si>
  <si>
    <t>QBSA</t>
  </si>
  <si>
    <t>QBSQBSD</t>
  </si>
  <si>
    <t>.dMIGB00000NUS</t>
  </si>
  <si>
    <t>.MIGB00000NUS</t>
  </si>
  <si>
    <t>0#FMDK:</t>
  </si>
  <si>
    <t>MSCI USA</t>
  </si>
  <si>
    <t>GB00BMY0G907</t>
  </si>
  <si>
    <t>https://www.msci.com/documents/10199/543ede35-09f9-4fa7-84ad-74e6750b2a42</t>
  </si>
  <si>
    <t>FMUS</t>
  </si>
  <si>
    <t>DE000A13RD68</t>
  </si>
  <si>
    <t>NDDUUS</t>
  </si>
  <si>
    <t>M1US</t>
  </si>
  <si>
    <t>ZSOA</t>
  </si>
  <si>
    <t>ZSOZSOD</t>
  </si>
  <si>
    <t>.dMIUS00000NUS</t>
  </si>
  <si>
    <t>.MIUS00000NUS</t>
  </si>
  <si>
    <t>0#FMUS:</t>
  </si>
  <si>
    <t>GB00BP689726</t>
  </si>
  <si>
    <t>https://www.msci.com/documents/10199/67a768a1-71d0-4bd0-8d7e-f7b53e8d0d9f</t>
  </si>
  <si>
    <t>FMGS</t>
  </si>
  <si>
    <t>DE000A2BNLH7</t>
  </si>
  <si>
    <t>GDDUUS</t>
  </si>
  <si>
    <t>M2US</t>
  </si>
  <si>
    <t>JHTA</t>
  </si>
  <si>
    <t>JHTJHTD</t>
  </si>
  <si>
    <t>.dMIUS00000GUS</t>
  </si>
  <si>
    <t>.MIUS00000GUS</t>
  </si>
  <si>
    <t>0#FMGS:</t>
  </si>
  <si>
    <t>MSCI World</t>
  </si>
  <si>
    <t>GB00BMY0G899</t>
  </si>
  <si>
    <t>https://www.msci.com/documents/10199/4db922ce-68d2-446d-2f9e-4ed408a9db29</t>
  </si>
  <si>
    <t>FMWO</t>
  </si>
  <si>
    <t>DE000A1RRXJ7</t>
  </si>
  <si>
    <t>NDDUWI</t>
  </si>
  <si>
    <t>M1WO</t>
  </si>
  <si>
    <t>ZWPA</t>
  </si>
  <si>
    <t>ZWPZWPD</t>
  </si>
  <si>
    <t>.dMIWO00000NUS</t>
  </si>
  <si>
    <t>.MIWO00000NUS</t>
  </si>
  <si>
    <t>0#FMWO:</t>
  </si>
  <si>
    <t>OMWO</t>
  </si>
  <si>
    <t>DE000A1RRXK5</t>
  </si>
  <si>
    <t>M1WO &lt;Index&gt; OMON</t>
  </si>
  <si>
    <t>0#OMWO*.EX</t>
  </si>
  <si>
    <t>GB00BJDQQQ59</t>
  </si>
  <si>
    <t>https://www.msci.com/documents/10199/cad25553-6265-4a1b-9942-cb5be891015d</t>
  </si>
  <si>
    <t>FMWP</t>
  </si>
  <si>
    <t>DE000A11Q356</t>
  </si>
  <si>
    <t>MSDUWI</t>
  </si>
  <si>
    <t>MXWO</t>
  </si>
  <si>
    <t>RVPA</t>
  </si>
  <si>
    <t>RVPRVPD</t>
  </si>
  <si>
    <t>.dMIWO00000PUS</t>
  </si>
  <si>
    <t>.MIWO00000PUS</t>
  </si>
  <si>
    <t>0#FMWP:</t>
  </si>
  <si>
    <t>OMWP</t>
  </si>
  <si>
    <t>DE000A11Q4A0</t>
  </si>
  <si>
    <t>MXWO &lt;Index&gt; OMON</t>
  </si>
  <si>
    <t>0#OMWP*.EX</t>
  </si>
  <si>
    <t>GB00BP5FTC99</t>
  </si>
  <si>
    <t>https://www.msci.com/documents/10199/890dd84d-3750-4656-87f2-1229ed5a5d6e</t>
  </si>
  <si>
    <t>FMWN</t>
  </si>
  <si>
    <t>DE000A11Q364</t>
  </si>
  <si>
    <t>MSDEWIN</t>
  </si>
  <si>
    <t>MBWO</t>
  </si>
  <si>
    <t>RSWA</t>
  </si>
  <si>
    <t>RSWRSWD</t>
  </si>
  <si>
    <t>.dMIWO00000NEU</t>
  </si>
  <si>
    <t>.MIWO00000NEU</t>
  </si>
  <si>
    <t>0#FMWN:</t>
  </si>
  <si>
    <t>OMWN</t>
  </si>
  <si>
    <t>DE000A11Q4B8</t>
  </si>
  <si>
    <t>MBWO &lt;Index&gt; OMON</t>
  </si>
  <si>
    <t>0#OMWN*.EX</t>
  </si>
  <si>
    <t>GB00BP68B985</t>
  </si>
  <si>
    <t>https://www.msci.com/documents/10199/f0e54c85-98b7-40eb-9a7b-bbb03288b523</t>
  </si>
  <si>
    <t>FMWB</t>
  </si>
  <si>
    <t>DE000A2RPLX5</t>
  </si>
  <si>
    <t>MDWO</t>
  </si>
  <si>
    <t>N/A</t>
  </si>
  <si>
    <t>HMIA</t>
  </si>
  <si>
    <t>HMIHMID</t>
  </si>
  <si>
    <t>.dMIWO00000NGB</t>
  </si>
  <si>
    <t>.MIWO00000NGB</t>
  </si>
  <si>
    <t>0#FMWB:</t>
  </si>
  <si>
    <t>OMWB</t>
  </si>
  <si>
    <t>DE000A2RPLY3</t>
  </si>
  <si>
    <t>MDWO &lt;Index&gt; OMON</t>
  </si>
  <si>
    <t>0#OMWB*.EX</t>
  </si>
  <si>
    <t>MSCI World ex Australia</t>
  </si>
  <si>
    <t>GB00BNZFW041</t>
  </si>
  <si>
    <t>https://www.msci.com/documents/10199/6bdf5f7f-7cf9-40bf-9284-54dcc7125fcf</t>
  </si>
  <si>
    <t>FMXA</t>
  </si>
  <si>
    <t>DE000A3CN8M1</t>
  </si>
  <si>
    <t>M1WOO</t>
  </si>
  <si>
    <t>SJRA</t>
  </si>
  <si>
    <t>SJRSJRD</t>
  </si>
  <si>
    <t>.dMIWOO0000NUS</t>
  </si>
  <si>
    <t>.MIWOO0000NUS</t>
  </si>
  <si>
    <t>0#FMXA:</t>
  </si>
  <si>
    <t>MSCI World ex USA</t>
  </si>
  <si>
    <t>GB00BRZRTJ66</t>
  </si>
  <si>
    <t>https://www.msci.com/documents/10199/cd91b9d8-e765-4b04-9edf-c45c6c7d971d</t>
  </si>
  <si>
    <t>FMXX</t>
  </si>
  <si>
    <t>DE000A3EF435</t>
  </si>
  <si>
    <t>NDDUWXUS</t>
  </si>
  <si>
    <t>M1WOU</t>
  </si>
  <si>
    <t>OZAA</t>
  </si>
  <si>
    <t>OZAOZAD</t>
  </si>
  <si>
    <t>.dMIWOU0000NUS</t>
  </si>
  <si>
    <t>.MIWOU0000NUS</t>
  </si>
  <si>
    <t>0#FMXX:</t>
  </si>
  <si>
    <t>MSCI AC Asia ex Japan</t>
  </si>
  <si>
    <t>DM &amp; EM</t>
  </si>
  <si>
    <t>GB00BP689C76</t>
  </si>
  <si>
    <t>https://www.msci.com/documents/10199/27561c18-c30e-4d12-9321-5c83094e0d65</t>
  </si>
  <si>
    <t>FMXJ</t>
  </si>
  <si>
    <t>DE000A2DB6Q0</t>
  </si>
  <si>
    <t>NDUECAXJ</t>
  </si>
  <si>
    <t>M1ASJ</t>
  </si>
  <si>
    <t>UJEA</t>
  </si>
  <si>
    <t>UJEUJED</t>
  </si>
  <si>
    <t>.dMIAX00000NUS</t>
  </si>
  <si>
    <t>.MIAX00000NUS</t>
  </si>
  <si>
    <t>0#FMXJ:</t>
  </si>
  <si>
    <t>MSCI AC Asia Pacific</t>
  </si>
  <si>
    <t>GB00BP5FTY10</t>
  </si>
  <si>
    <t>https://www.msci.com/documents/10199/975d1d6f-eaaa-4f15-a638-f84e2d238564</t>
  </si>
  <si>
    <t>FMAP</t>
  </si>
  <si>
    <t>DE000A164H84</t>
  </si>
  <si>
    <t>NDUEACAP</t>
  </si>
  <si>
    <t>M1AP</t>
  </si>
  <si>
    <t>FJCA</t>
  </si>
  <si>
    <t>FJCFJCD</t>
  </si>
  <si>
    <t>.dMIAP00000NUS</t>
  </si>
  <si>
    <t>.MIAP00000NUS</t>
  </si>
  <si>
    <t>0#FMAP:</t>
  </si>
  <si>
    <t>MSCI AC Asia Pacific ex Japan</t>
  </si>
  <si>
    <t>GB00BP5FSH79</t>
  </si>
  <si>
    <t>https://www.msci.com/documents/10199/b25622f5-c040-49a5-8783-a152bd6d7a32</t>
  </si>
  <si>
    <t>FMAS</t>
  </si>
  <si>
    <t>DE000A1RRXL3</t>
  </si>
  <si>
    <t>NDUECAPF</t>
  </si>
  <si>
    <t>M1APJ</t>
  </si>
  <si>
    <t>ZAPA</t>
  </si>
  <si>
    <t>ZAPZAPD</t>
  </si>
  <si>
    <t>.dMISX00000NUS</t>
  </si>
  <si>
    <t>.MIAPJ0000NUS</t>
  </si>
  <si>
    <t>0#FMAS:</t>
  </si>
  <si>
    <t>OMAS</t>
  </si>
  <si>
    <t>DE000A1RRXM1</t>
  </si>
  <si>
    <t>M1APJ &lt;Index&gt; OMON</t>
  </si>
  <si>
    <t>0#OMAS*.EX</t>
  </si>
  <si>
    <t>MSCI ACWI</t>
  </si>
  <si>
    <t>GB00BP5FTG38</t>
  </si>
  <si>
    <t>https://www.msci.com/documents/10199/a71b65b5-d0ea-4b5c-a709-24b1213bc3c5</t>
  </si>
  <si>
    <t>FMAC</t>
  </si>
  <si>
    <t>DE000A13REB2</t>
  </si>
  <si>
    <t>NDUEACWF</t>
  </si>
  <si>
    <t>M1WD</t>
  </si>
  <si>
    <t>ZTLA</t>
  </si>
  <si>
    <t>ZTLZTLD</t>
  </si>
  <si>
    <t>.dMIWD00000NUS</t>
  </si>
  <si>
    <t>.MIWD00000NUS</t>
  </si>
  <si>
    <t>0#FMAC:</t>
  </si>
  <si>
    <t>OMAC</t>
  </si>
  <si>
    <t>DE000A2GG9A0</t>
  </si>
  <si>
    <t>NDUEACWF &lt;Index&gt; OMON</t>
  </si>
  <si>
    <t>0#OMAC*.EX</t>
  </si>
  <si>
    <t>GB00BP5FV678</t>
  </si>
  <si>
    <t>https://www.msci.com/documents/10199/1ee87397-6313-4f46-87ae-6761f666558e</t>
  </si>
  <si>
    <t>FMAE</t>
  </si>
  <si>
    <t>DE000A2BNLK1</t>
  </si>
  <si>
    <t>NDEEWNR</t>
  </si>
  <si>
    <t>M7WD</t>
  </si>
  <si>
    <t>ZTEA</t>
  </si>
  <si>
    <t>ZTEZTED</t>
  </si>
  <si>
    <t>.dMIWD00000NEU</t>
  </si>
  <si>
    <t>.MIWD00000NEU</t>
  </si>
  <si>
    <t>0#FMAE:</t>
  </si>
  <si>
    <t>GB00BP68BY37</t>
  </si>
  <si>
    <t>https://www.msci.com/documents/10199/aad764ed-657c-4399-8be0-89320ad12547</t>
  </si>
  <si>
    <t>FMAW</t>
  </si>
  <si>
    <t>DE000A2GG885</t>
  </si>
  <si>
    <t>MSEUACWF</t>
  </si>
  <si>
    <t>MXWD</t>
  </si>
  <si>
    <t>OGWA</t>
  </si>
  <si>
    <t>OGWOGWD</t>
  </si>
  <si>
    <t>.dMIWD00000PUS</t>
  </si>
  <si>
    <t>.MIWD00000PUS</t>
  </si>
  <si>
    <t>0#FMAW:</t>
  </si>
  <si>
    <t>OMAW</t>
  </si>
  <si>
    <t>DE000A2GG893</t>
  </si>
  <si>
    <t>MSEUACWF &lt;Index&gt; OMON</t>
  </si>
  <si>
    <t>0#OAW*.EX</t>
  </si>
  <si>
    <t>MSCI ACWI ex USA</t>
  </si>
  <si>
    <t>GB00BP5FV231</t>
  </si>
  <si>
    <t>https://www.msci.com/documents/10199/86494e1f-914e-4aa5-82a9-2e29ed5adbbf</t>
  </si>
  <si>
    <t>FMXU</t>
  </si>
  <si>
    <t>DE000A164H76</t>
  </si>
  <si>
    <t>NDUEACWZ</t>
  </si>
  <si>
    <t>M1WDU</t>
  </si>
  <si>
    <t>FJDA</t>
  </si>
  <si>
    <t>FJDFJDD</t>
  </si>
  <si>
    <t>.dMIWU00000NUS</t>
  </si>
  <si>
    <t>.MIWU00000NUS</t>
  </si>
  <si>
    <t>0#FMXU:</t>
  </si>
  <si>
    <t>MSCI Brazil</t>
  </si>
  <si>
    <t>GB00BNZFTH09</t>
  </si>
  <si>
    <t>https://www.msci.com/documents/10199/efef068e-d252-4e75-8142-2c8b8f441759</t>
  </si>
  <si>
    <t>FMBZ</t>
  </si>
  <si>
    <t>DE000A3CN7U6</t>
  </si>
  <si>
    <t>NDUEBRAF</t>
  </si>
  <si>
    <t>M1BR</t>
  </si>
  <si>
    <t>MUPA</t>
  </si>
  <si>
    <t>MUPMUPD</t>
  </si>
  <si>
    <t>.dMIBR00000NUS</t>
  </si>
  <si>
    <t>.MIBR00000NUS</t>
  </si>
  <si>
    <t>0#FMBZ:</t>
  </si>
  <si>
    <t>MSCI Chile</t>
  </si>
  <si>
    <t>GB00BP5FSR77</t>
  </si>
  <si>
    <t>https://www.msci.com/documents/10199/fd0e3dd6-fcd3-40cf-968b-0087e97f9d34</t>
  </si>
  <si>
    <t>FMCL</t>
  </si>
  <si>
    <t>DE000A1XQ6U2</t>
  </si>
  <si>
    <t>NDEUSCH</t>
  </si>
  <si>
    <t>M1CL</t>
  </si>
  <si>
    <t>ZUOA</t>
  </si>
  <si>
    <t>ZUOZUOD</t>
  </si>
  <si>
    <t>.dMICL00000NUS</t>
  </si>
  <si>
    <t>.MICL00000NUS</t>
  </si>
  <si>
    <t>0#FMCL:</t>
  </si>
  <si>
    <t>MSCI China</t>
  </si>
  <si>
    <t>GB00BN7DFX04</t>
  </si>
  <si>
    <t>https://www.msci.com/documents/10199/e67c4c7b-b016-4e59-a460-b42574cde2e6</t>
  </si>
  <si>
    <t>FMCH</t>
  </si>
  <si>
    <t>DE000A3CWPD4</t>
  </si>
  <si>
    <t>NDEUCHF</t>
  </si>
  <si>
    <t>M1CN</t>
  </si>
  <si>
    <t>MURA</t>
  </si>
  <si>
    <t>MURMURD</t>
  </si>
  <si>
    <t>.dMICN00000NUS</t>
  </si>
  <si>
    <t>.MICN00000NUS</t>
  </si>
  <si>
    <t>0#FMCH:</t>
  </si>
  <si>
    <t>OMCH</t>
  </si>
  <si>
    <t>DE000A3DCW16</t>
  </si>
  <si>
    <t>NDEUCHF &lt;Index&gt; OMON</t>
  </si>
  <si>
    <t>0#OMCH*.EX</t>
  </si>
  <si>
    <t>MSCI Colombia</t>
  </si>
  <si>
    <t>GB00BP5FST91</t>
  </si>
  <si>
    <t>https://www.msci.com/documents/10199/6386f1c9-ab47-4185-8196-4f0d0ab3d3cc</t>
  </si>
  <si>
    <t>FMCO</t>
  </si>
  <si>
    <t>DE000A1XQ6W8</t>
  </si>
  <si>
    <t>NDEUSCO</t>
  </si>
  <si>
    <t>M1CO</t>
  </si>
  <si>
    <t>ZVBA</t>
  </si>
  <si>
    <t>ZVBZVBD</t>
  </si>
  <si>
    <t>.dMICO00000NUS</t>
  </si>
  <si>
    <t>.MICO00000NUS</t>
  </si>
  <si>
    <t>0#FMCOO:</t>
  </si>
  <si>
    <t>MSCI Czech Rep</t>
  </si>
  <si>
    <t>GB00BP5FSV14</t>
  </si>
  <si>
    <t>https://www.msci.com/documents/10199/7642e0fd-91fa-458c-a74f-fbe4195dddc6</t>
  </si>
  <si>
    <t>FMCZ</t>
  </si>
  <si>
    <t>DE000A1XQ6X6</t>
  </si>
  <si>
    <t>NDEUSCZ</t>
  </si>
  <si>
    <t>M1CZ</t>
  </si>
  <si>
    <t>ZVCA</t>
  </si>
  <si>
    <t>ZVCZVCD</t>
  </si>
  <si>
    <t>.dMICZ00000NUS</t>
  </si>
  <si>
    <t>.MICZ00000NUS</t>
  </si>
  <si>
    <t>0#FMCZ:</t>
  </si>
  <si>
    <t>MSCI Egypt</t>
  </si>
  <si>
    <t>GB00BP5FSW21</t>
  </si>
  <si>
    <t>https://www.msci.com/documents/10199/148a3c89-f2da-4a50-8208-2be444bf8218</t>
  </si>
  <si>
    <t>FMEY</t>
  </si>
  <si>
    <t>DE000A1XQ6Y4</t>
  </si>
  <si>
    <t>NDEUSEG</t>
  </si>
  <si>
    <t>M1EG</t>
  </si>
  <si>
    <t>ZVDA</t>
  </si>
  <si>
    <t>ZVDZVDD</t>
  </si>
  <si>
    <t>.dMIEG00000NUS</t>
  </si>
  <si>
    <t>.MIEG00000NUS</t>
  </si>
  <si>
    <t>0#FMEY:</t>
  </si>
  <si>
    <t xml:space="preserve">MSCI Emerging Markets </t>
  </si>
  <si>
    <t>GB00BP5FSK09</t>
  </si>
  <si>
    <t>https://www.msci.com/documents/10199/c0db0a48-01f2-4ba9-ad01-226fd5678111</t>
  </si>
  <si>
    <t>FMEM</t>
  </si>
  <si>
    <t>DE000A1XQ6Q0</t>
  </si>
  <si>
    <t>NDUEEGF</t>
  </si>
  <si>
    <t>M1EF</t>
  </si>
  <si>
    <t>ZTSA</t>
  </si>
  <si>
    <t>ZTSZTSD</t>
  </si>
  <si>
    <t>.dMIEF00000NUS</t>
  </si>
  <si>
    <t>.MIEF00000NUS</t>
  </si>
  <si>
    <t>0#FMEM:</t>
  </si>
  <si>
    <t>OMEM</t>
  </si>
  <si>
    <t>DE000A1XQ7A2</t>
  </si>
  <si>
    <t>M1EF &lt;Index&gt; OMON</t>
  </si>
  <si>
    <t>0#OMEM*.EX</t>
  </si>
  <si>
    <t>GB00BP5FTD07</t>
  </si>
  <si>
    <t>https://www.msci.com/documents/10199/10c3f32f-4565-4a92-aa1c-edf6f3a4e03f</t>
  </si>
  <si>
    <t>FMEF</t>
  </si>
  <si>
    <t>DE000A11Q331</t>
  </si>
  <si>
    <t>MSEUEGF</t>
  </si>
  <si>
    <t>MXEF</t>
  </si>
  <si>
    <t>RBEA</t>
  </si>
  <si>
    <t>RBERBED</t>
  </si>
  <si>
    <t>.dMIEF00000PUS</t>
  </si>
  <si>
    <t>.MIEF00000PUS</t>
  </si>
  <si>
    <t>0#FMEF:</t>
  </si>
  <si>
    <t>OMEF</t>
  </si>
  <si>
    <t>DE000A11Q380</t>
  </si>
  <si>
    <t>DMSCIEF1 &lt;Index&gt; OMON</t>
  </si>
  <si>
    <t>0#OMEF*.EX</t>
  </si>
  <si>
    <t>GB00BP5FTF21</t>
  </si>
  <si>
    <t>https://www.msci.com/documents/10199/c604d919-b570-4703-ad40-5b3fe6b35046</t>
  </si>
  <si>
    <t>FMEN</t>
  </si>
  <si>
    <t>DE000A11Q349</t>
  </si>
  <si>
    <t>MSDEEEMN</t>
  </si>
  <si>
    <t>MBEF</t>
  </si>
  <si>
    <t>RZIA</t>
  </si>
  <si>
    <t>RZIRZID</t>
  </si>
  <si>
    <t>.dMIEF00000NEU</t>
  </si>
  <si>
    <t>.MIEF00000NEU</t>
  </si>
  <si>
    <t>0#FMEN:</t>
  </si>
  <si>
    <t>OMEN</t>
  </si>
  <si>
    <t>DE000A11Q398</t>
  </si>
  <si>
    <t>MBEF &lt;Index&gt; OMON</t>
  </si>
  <si>
    <t>0#OMEN*.EX</t>
  </si>
  <si>
    <t xml:space="preserve">MSCI Emerging Markets Asia </t>
  </si>
  <si>
    <t>GB00BP5FSL16</t>
  </si>
  <si>
    <t>https://www.msci.com/documents/10199/17e9365e-fbf6-407e-9f48-808f7b75a5bf</t>
  </si>
  <si>
    <t>FMEA</t>
  </si>
  <si>
    <t>DE000A1XQ6R8</t>
  </si>
  <si>
    <t>NDUEEGFA</t>
  </si>
  <si>
    <t>M1MS</t>
  </si>
  <si>
    <t>ZTWA</t>
  </si>
  <si>
    <t>ZTWZTWD</t>
  </si>
  <si>
    <t>.dMIMS00000NUS</t>
  </si>
  <si>
    <t>.MIMS00000NUS</t>
  </si>
  <si>
    <t>0#FMEA:</t>
  </si>
  <si>
    <t>OMEA</t>
  </si>
  <si>
    <t>DE000A1XQ7B0</t>
  </si>
  <si>
    <t>M1MS &lt;Index&gt; OMON</t>
  </si>
  <si>
    <t>0#OMEA*.EX</t>
  </si>
  <si>
    <t>MSCI Emerging Markets EMEA</t>
  </si>
  <si>
    <t>GB00BP5FSM23</t>
  </si>
  <si>
    <t>https://www.msci.com/documents/10199/8c8df73b-7280-4569-aaee-adaeb8d7a9f5</t>
  </si>
  <si>
    <t>FMEE</t>
  </si>
  <si>
    <t>DE000A1XQ6S6</t>
  </si>
  <si>
    <t>NDDUEMEA</t>
  </si>
  <si>
    <t>M1EE</t>
  </si>
  <si>
    <t>ZTYA</t>
  </si>
  <si>
    <t>ZTYZTYD</t>
  </si>
  <si>
    <t>.dMIEE00000NUS</t>
  </si>
  <si>
    <t>.MIEE00000NUS</t>
  </si>
  <si>
    <t>0#FMEE:</t>
  </si>
  <si>
    <t>OMEE</t>
  </si>
  <si>
    <t>DE000A1XQ7C8</t>
  </si>
  <si>
    <t>M1EE &lt;Index&gt; OMON</t>
  </si>
  <si>
    <t>0#OMEE*.EX</t>
  </si>
  <si>
    <t>MSCI Emerging Markets EMEA ex Turkey</t>
  </si>
  <si>
    <t>GB00BP689D83</t>
  </si>
  <si>
    <t>https://www.msci.com/documents/10199/c78bdb56-2b1a-40f9-bc06-62d0f93b2e65</t>
  </si>
  <si>
    <t>FMXT</t>
  </si>
  <si>
    <t>DE000A2DB883</t>
  </si>
  <si>
    <t>M1CXTUR</t>
  </si>
  <si>
    <t>M1CXTURR</t>
  </si>
  <si>
    <t>FMTFMTD</t>
  </si>
  <si>
    <t>.dMIEET0000NUS</t>
  </si>
  <si>
    <t>.MIEET0000NUS</t>
  </si>
  <si>
    <t>0#FMXT:</t>
  </si>
  <si>
    <t>MSCI Emerging Markets ex China</t>
  </si>
  <si>
    <t>GB00BRK10F69</t>
  </si>
  <si>
    <t>https://www.msci.com/documents/10199/68ba6e15-672b-4b05-8140-6df3412ac472</t>
  </si>
  <si>
    <t>FMXH</t>
  </si>
  <si>
    <t>DE000A3EF427</t>
  </si>
  <si>
    <t>M1CXBRV</t>
  </si>
  <si>
    <t>M1CXBRVR</t>
  </si>
  <si>
    <t>QVCA</t>
  </si>
  <si>
    <t>QVCQVCD</t>
  </si>
  <si>
    <t>.dMIEFH0000NUS</t>
  </si>
  <si>
    <t>.MIEFH0000NUS</t>
  </si>
  <si>
    <t>0#FMXH:</t>
  </si>
  <si>
    <t>MSCI Emerging Markets Latin Am.</t>
  </si>
  <si>
    <t>GB00BP5FSN30</t>
  </si>
  <si>
    <t>https://www.msci.com/documents/10199/099bb74e-4808-420f-b8b6-28efd0993ea6</t>
  </si>
  <si>
    <t>FMEL</t>
  </si>
  <si>
    <t>DE000A1XQ6T4</t>
  </si>
  <si>
    <t>NDUEEGFL</t>
  </si>
  <si>
    <t>M1LA</t>
  </si>
  <si>
    <t>ZULA</t>
  </si>
  <si>
    <t>ZULZULD</t>
  </si>
  <si>
    <t>.dMILA00000NUS</t>
  </si>
  <si>
    <t>.MILA00000NUS</t>
  </si>
  <si>
    <t>0#FMEL:</t>
  </si>
  <si>
    <t>OMEL</t>
  </si>
  <si>
    <t>DE000A1XQ7D6</t>
  </si>
  <si>
    <t>M1LA &lt;Index&gt; OMON</t>
  </si>
  <si>
    <t>0#OMEL*.EX</t>
  </si>
  <si>
    <t>MSCI Hungary</t>
  </si>
  <si>
    <t>GB00BP5FSX38</t>
  </si>
  <si>
    <t>https://www.msci.com/documents/10199/28925dde-7601-4c25-949b-0b6fda61600d</t>
  </si>
  <si>
    <t>FMHU</t>
  </si>
  <si>
    <t>DE000A1XQ6Z1</t>
  </si>
  <si>
    <t>NDEUSHG</t>
  </si>
  <si>
    <t>M1HU</t>
  </si>
  <si>
    <t>ZVEA</t>
  </si>
  <si>
    <t>ZVEZVED</t>
  </si>
  <si>
    <t>.dMIHU00000NUS</t>
  </si>
  <si>
    <t>.MIHU00000NUS</t>
  </si>
  <si>
    <t>0#FMHU:</t>
  </si>
  <si>
    <t>MSCI India</t>
  </si>
  <si>
    <t>GB00BP5FSY45</t>
  </si>
  <si>
    <t>https://www.msci.com/documents/10199/df722a4b-b46c-4e25-9cdd-2b555e2d3cb8</t>
  </si>
  <si>
    <t>FMIN</t>
  </si>
  <si>
    <t>DE000A1XQ600</t>
  </si>
  <si>
    <t>NDEUSIA</t>
  </si>
  <si>
    <t>M1IN</t>
  </si>
  <si>
    <t>ZVLA</t>
  </si>
  <si>
    <t>ZVLZVLD</t>
  </si>
  <si>
    <t>.dMIIN00000NUS</t>
  </si>
  <si>
    <t>.MIIN00000NUS</t>
  </si>
  <si>
    <t>0#FMIN:</t>
  </si>
  <si>
    <t>MSCI Indonesia</t>
  </si>
  <si>
    <t>GB00BP5FTK73</t>
  </si>
  <si>
    <t>https://www.msci.com/documents/10199/fc7b1260-9c5d-4b80-b6aa-fadeb7c6acb0</t>
  </si>
  <si>
    <t>FMID</t>
  </si>
  <si>
    <t>DE000A13RD76</t>
  </si>
  <si>
    <t>NDEUINF</t>
  </si>
  <si>
    <t>M0ID</t>
  </si>
  <si>
    <t>ZSRA</t>
  </si>
  <si>
    <t>ZSRZSRD</t>
  </si>
  <si>
    <t>.dMIID00000NUS</t>
  </si>
  <si>
    <t>.MIID00000NUS</t>
  </si>
  <si>
    <t>0#FMID:</t>
  </si>
  <si>
    <t>MSCI Korea</t>
  </si>
  <si>
    <t>GB00BVC7ZP52</t>
  </si>
  <si>
    <t>https://www.msci.com/documents/10199/6aea3198-1243-45bc-b1b8-442a6709354f</t>
  </si>
  <si>
    <t>FMKR</t>
  </si>
  <si>
    <t>DE000A4ANV65</t>
  </si>
  <si>
    <t>NDEUSKO</t>
  </si>
  <si>
    <t>M1KR</t>
  </si>
  <si>
    <t>JJYA</t>
  </si>
  <si>
    <t>JJYJJYD</t>
  </si>
  <si>
    <t>.dMIKR00000NUS</t>
  </si>
  <si>
    <t>.MIKR00000NUS</t>
  </si>
  <si>
    <t>0#FMKR:</t>
  </si>
  <si>
    <t>MSCI Kuwait</t>
  </si>
  <si>
    <t>GB00BP68C405</t>
  </si>
  <si>
    <t>https://www.msci.com/documents/10199/d3df4083-d1ed-4d25-b67d-636678237aee</t>
  </si>
  <si>
    <t>FMKW</t>
  </si>
  <si>
    <t>DE000A2GG877</t>
  </si>
  <si>
    <t>MGCUKWN</t>
  </si>
  <si>
    <t>OHEA</t>
  </si>
  <si>
    <t>OHEOHED</t>
  </si>
  <si>
    <t>.dMIKW00000NUS</t>
  </si>
  <si>
    <t>.MIKW00000NUS</t>
  </si>
  <si>
    <t>0#FMKW:</t>
  </si>
  <si>
    <t>MSCI Malaysia</t>
  </si>
  <si>
    <t>GB00BP5FSZ51</t>
  </si>
  <si>
    <t>https://www.msci.com/documents/10199/e8a2a4a5-7768-417e-9267-275fff413c8a</t>
  </si>
  <si>
    <t>FMMY</t>
  </si>
  <si>
    <t>DE000A1XQ618</t>
  </si>
  <si>
    <t>NDDUMAF</t>
  </si>
  <si>
    <t>M1MY</t>
  </si>
  <si>
    <t>ZVOA</t>
  </si>
  <si>
    <t>ZVOZVOD</t>
  </si>
  <si>
    <t>.dMIMY00000NUS</t>
  </si>
  <si>
    <t>.MIMY00000NUS</t>
  </si>
  <si>
    <t>0#FMMY:</t>
  </si>
  <si>
    <t>MSCI Mexico</t>
  </si>
  <si>
    <t>GB00BP5FT078</t>
  </si>
  <si>
    <t>https://www.msci.com/documents/10199/abfcf377-7c15-47c7-9204-a6405eb9cd34</t>
  </si>
  <si>
    <t>FMMX</t>
  </si>
  <si>
    <t>DE000A1XQ626</t>
  </si>
  <si>
    <t>NDEUMXF</t>
  </si>
  <si>
    <t>M1MX</t>
  </si>
  <si>
    <t>ZVPA</t>
  </si>
  <si>
    <t>ZVPZVPD</t>
  </si>
  <si>
    <t>.dMIMX00000NUS</t>
  </si>
  <si>
    <t>.MIMX00000NUS</t>
  </si>
  <si>
    <t>0#FMMX:</t>
  </si>
  <si>
    <t>MSCI Peru</t>
  </si>
  <si>
    <t>GB00BP5FT292</t>
  </si>
  <si>
    <t>https://www.msci.com/documents/10199/bccbebb3-2914-4184-98df-51dd9c0d497b</t>
  </si>
  <si>
    <t>FMPE</t>
  </si>
  <si>
    <t>DE000A1XQ642</t>
  </si>
  <si>
    <t>NDEUSPR</t>
  </si>
  <si>
    <t>M1PE</t>
  </si>
  <si>
    <t>ZVTA</t>
  </si>
  <si>
    <t>ZVTZVTD</t>
  </si>
  <si>
    <t>.dMIPE00000NUS</t>
  </si>
  <si>
    <t>.MIPE00000NUS</t>
  </si>
  <si>
    <t>0#FMPE:</t>
  </si>
  <si>
    <t>MSCI Philippines</t>
  </si>
  <si>
    <t>GB00BP5FT300</t>
  </si>
  <si>
    <t>https://www.msci.com/documents/10199/c633e646-9b30-493e-9588-12c08a659acb</t>
  </si>
  <si>
    <t>FMPH</t>
  </si>
  <si>
    <t>DE000A1XQ659</t>
  </si>
  <si>
    <t>NDEUPHF</t>
  </si>
  <si>
    <t>M1PH</t>
  </si>
  <si>
    <t>ZVWA</t>
  </si>
  <si>
    <t>ZVWZVWD</t>
  </si>
  <si>
    <t>.dMIPH00000NUS</t>
  </si>
  <si>
    <t>.MIPH00000NUS</t>
  </si>
  <si>
    <t>0#FMPH:</t>
  </si>
  <si>
    <t>MSCI Poland</t>
  </si>
  <si>
    <t>GB00BP5FT417</t>
  </si>
  <si>
    <t>https://www.msci.com/documents/10199/30359416-07c7-4d95-afa2-b6876c3e2ff0</t>
  </si>
  <si>
    <t>FMPL</t>
  </si>
  <si>
    <t>DE000A1XQ667</t>
  </si>
  <si>
    <t>NDEUSPO</t>
  </si>
  <si>
    <t>M1PL</t>
  </si>
  <si>
    <t>ZVYA</t>
  </si>
  <si>
    <t>ZVYZVYD</t>
  </si>
  <si>
    <t>.dMIPL00000NUS</t>
  </si>
  <si>
    <t>.MIPL00000NUS</t>
  </si>
  <si>
    <t>0#FMPL:</t>
  </si>
  <si>
    <t>MSCI Qatar</t>
  </si>
  <si>
    <t>GB00BP5FTQ36</t>
  </si>
  <si>
    <t>https://www.msci.com/documents/10199/cd4c3955-b178-4ff5-9d08-a8f73229328f</t>
  </si>
  <si>
    <t>FMQA</t>
  </si>
  <si>
    <t>DE000A13RD19</t>
  </si>
  <si>
    <t>MGCUQAN</t>
  </si>
  <si>
    <t>M1QAR</t>
  </si>
  <si>
    <t>ZRDA</t>
  </si>
  <si>
    <t>ZRDZRDD</t>
  </si>
  <si>
    <t>.dMIQA00000NUS</t>
  </si>
  <si>
    <t>.MIQA00000NUS</t>
  </si>
  <si>
    <t>0#FMQA:</t>
  </si>
  <si>
    <t>MSCI Saudi Arabia</t>
  </si>
  <si>
    <t>GB00BP68BQ52</t>
  </si>
  <si>
    <t>https://www.msci.com/documents/10199/2cac2742-11e3-4ecb-8884-149b0ac03481</t>
  </si>
  <si>
    <t>FMSA</t>
  </si>
  <si>
    <t>DE000A2X16W8</t>
  </si>
  <si>
    <t>M1SAP</t>
  </si>
  <si>
    <t>NU705405</t>
  </si>
  <si>
    <t>HSYA</t>
  </si>
  <si>
    <t>HSYHSYD</t>
  </si>
  <si>
    <t>.dMISAPz000NUS</t>
  </si>
  <si>
    <t>.MISAPz000NUS</t>
  </si>
  <si>
    <t>0#FMSA:</t>
  </si>
  <si>
    <t>OMSA</t>
  </si>
  <si>
    <t>DE000A3DCW24</t>
  </si>
  <si>
    <t>M1SAP &lt;Index&gt; OMON</t>
  </si>
  <si>
    <t>0#OMSA*.EX</t>
  </si>
  <si>
    <t>MSCI South Africa</t>
  </si>
  <si>
    <t>GB00BP5FT631</t>
  </si>
  <si>
    <t>https://www.msci.com/documents/10199/d2021dc7-efe2-4389-981a-f2e2eb5c25f6</t>
  </si>
  <si>
    <t>FMZA</t>
  </si>
  <si>
    <t>DE000A1XQ683</t>
  </si>
  <si>
    <t>NDEUSSA</t>
  </si>
  <si>
    <t>M1ZA</t>
  </si>
  <si>
    <t>ZWLA</t>
  </si>
  <si>
    <t>ZWLZWLD</t>
  </si>
  <si>
    <t>.dMIZA00000NUS</t>
  </si>
  <si>
    <t>.MIZA00000NUS</t>
  </si>
  <si>
    <t>0#FMZA:</t>
  </si>
  <si>
    <t>MSCI Taiwan</t>
  </si>
  <si>
    <t>GB00BP689N81</t>
  </si>
  <si>
    <t>https://www.msci.com/documents/10199/9ccebaa5-5511-4ec3-ab8c-d2fa2d5e2645</t>
  </si>
  <si>
    <t>FMTW</t>
  </si>
  <si>
    <t>DE000A2DB9C4</t>
  </si>
  <si>
    <t>NDEUSTW</t>
  </si>
  <si>
    <t>M1TW</t>
  </si>
  <si>
    <t>FPOA</t>
  </si>
  <si>
    <t>FPOFPOD</t>
  </si>
  <si>
    <t>.dMITW00000NUS</t>
  </si>
  <si>
    <t>.MITW00000NUS</t>
  </si>
  <si>
    <t>0#FMTW:</t>
  </si>
  <si>
    <t>MSCI Thailand</t>
  </si>
  <si>
    <t>GB00BP5FT748</t>
  </si>
  <si>
    <t>https://www.msci.com/documents/10199/5cf69d06-765d-48ff-a220-0b467773fd38</t>
  </si>
  <si>
    <t>FMTH</t>
  </si>
  <si>
    <t>DE000A1XQ691</t>
  </si>
  <si>
    <t>NDEUTHF</t>
  </si>
  <si>
    <t>M1TH</t>
  </si>
  <si>
    <t>ZWOA</t>
  </si>
  <si>
    <t>ZWOZWOD</t>
  </si>
  <si>
    <t>.dMITH00000NUS</t>
  </si>
  <si>
    <t>.MITH00000NUS</t>
  </si>
  <si>
    <t>0#FMTH:</t>
  </si>
  <si>
    <t>MSCI UAE</t>
  </si>
  <si>
    <t>GB00BP5FTR43</t>
  </si>
  <si>
    <t>https://www.msci.com/documents/10199/006cb76d-2c4b-4a45-9c93-d59b30e6ae89</t>
  </si>
  <si>
    <t>FMUA</t>
  </si>
  <si>
    <t>DE000A13RD27</t>
  </si>
  <si>
    <t>MGCUAEN</t>
  </si>
  <si>
    <t>M1AER</t>
  </si>
  <si>
    <t>ZRTA</t>
  </si>
  <si>
    <t>ZRTZRTD</t>
  </si>
  <si>
    <t>.dMIAE00000NUS</t>
  </si>
  <si>
    <t>.MIAE00000NUS</t>
  </si>
  <si>
    <t>0#FMUA:</t>
  </si>
  <si>
    <t>MSCI Vietnam</t>
  </si>
  <si>
    <t>GB00BRK13D50</t>
  </si>
  <si>
    <t>https://www.msci.com/documents/10199/303f31aa-386a-4322-88d9-cf566e7de678</t>
  </si>
  <si>
    <t>FMVN</t>
  </si>
  <si>
    <t>DE000A3EF443</t>
  </si>
  <si>
    <t>MSEIVTUN</t>
  </si>
  <si>
    <t>MSRIVTUN</t>
  </si>
  <si>
    <t>MVTA</t>
  </si>
  <si>
    <t>MVTMVTD</t>
  </si>
  <si>
    <t>.dMIVN00000NUS</t>
  </si>
  <si>
    <t>.MIVN00000NUS</t>
  </si>
  <si>
    <t>0#FMVN:</t>
  </si>
  <si>
    <t>MSCI Europe Growth</t>
  </si>
  <si>
    <t>Style</t>
  </si>
  <si>
    <t>GB00BP5FT854</t>
  </si>
  <si>
    <t>https://www.msci.com/documents/10199/378bca76-62f9-4345-8fec-f046546d9119</t>
  </si>
  <si>
    <t>FMEG</t>
  </si>
  <si>
    <t>DE000A1YDP11</t>
  </si>
  <si>
    <t>MSGEUNTR</t>
  </si>
  <si>
    <t>M7EU000G</t>
  </si>
  <si>
    <t>PTPA</t>
  </si>
  <si>
    <t>PTPPTPD</t>
  </si>
  <si>
    <t>.dMIEU0000GNEU</t>
  </si>
  <si>
    <t>.MIEU0000GNEU</t>
  </si>
  <si>
    <t>0#FMEGG:</t>
  </si>
  <si>
    <t>MSCI Europe Value</t>
  </si>
  <si>
    <t>GB00BP5FT961</t>
  </si>
  <si>
    <t>https://www.msci.com/documents/10199/271a2cd2-f002-4537-83d3-d99c3b743433</t>
  </si>
  <si>
    <t>FMEV</t>
  </si>
  <si>
    <t>DE000A1YDPZ5</t>
  </si>
  <si>
    <t>MSVEUNTR</t>
  </si>
  <si>
    <t>M7EU000V</t>
  </si>
  <si>
    <t>KAYA</t>
  </si>
  <si>
    <t>KAYKAYD</t>
  </si>
  <si>
    <t>.dMIEU0000VNEU</t>
  </si>
  <si>
    <t>.MIEU0000VNEU</t>
  </si>
  <si>
    <t>0#FMEV:</t>
  </si>
  <si>
    <t>MSCI World Growth</t>
  </si>
  <si>
    <t>GB00BP689P06</t>
  </si>
  <si>
    <t>https://www.msci.com/documents/10199/941f46cd-1562-4b03-8c86-e6f00ddd0e8b</t>
  </si>
  <si>
    <t>FMOG</t>
  </si>
  <si>
    <t>DE000A2DB875</t>
  </si>
  <si>
    <t>NDUGWI</t>
  </si>
  <si>
    <t>M1WO000G</t>
  </si>
  <si>
    <t>FGRA</t>
  </si>
  <si>
    <t>FGRFGRD</t>
  </si>
  <si>
    <t>.dMIWO0000GNUS</t>
  </si>
  <si>
    <t>.MIWO0000GNUS</t>
  </si>
  <si>
    <t>0#FMOG:</t>
  </si>
  <si>
    <t>MSCI World Value</t>
  </si>
  <si>
    <t>GB00BP689Q13</t>
  </si>
  <si>
    <t>https://www.msci.com/documents/10199/b6f212c4-9897-455a-b323-d5073dd49f7b</t>
  </si>
  <si>
    <t>FMOV</t>
  </si>
  <si>
    <t>DE000A2DB867</t>
  </si>
  <si>
    <t>NDUVWI</t>
  </si>
  <si>
    <t>M1WO000V</t>
  </si>
  <si>
    <t>FMOA</t>
  </si>
  <si>
    <t>FMOFMOD</t>
  </si>
  <si>
    <t>.dMIWO0000VNUS</t>
  </si>
  <si>
    <t>.MIWO0000VNUS</t>
  </si>
  <si>
    <t>0#FMOV:</t>
  </si>
  <si>
    <t>MSCI Emerging Markets Growth</t>
  </si>
  <si>
    <t>GB00BP689F08</t>
  </si>
  <si>
    <t>https://www.msci.com/documents/10199/51916871-22df-4638-ac98-1b1fec889ae4</t>
  </si>
  <si>
    <t>FMMG</t>
  </si>
  <si>
    <t>DE000A2DB834</t>
  </si>
  <si>
    <t>NDUEEGFN</t>
  </si>
  <si>
    <t>M1EF000G</t>
  </si>
  <si>
    <t>FMWA</t>
  </si>
  <si>
    <t>FMWFMWD</t>
  </si>
  <si>
    <t>.dMIEF0000GNUS</t>
  </si>
  <si>
    <t>.MIEF0000GNUS</t>
  </si>
  <si>
    <t>0#FMMG:</t>
  </si>
  <si>
    <t>MSCI Emerging Markets Value</t>
  </si>
  <si>
    <t>GB00BP689H22</t>
  </si>
  <si>
    <t>https://www.msci.com/documents/10199/f73ab9f1-bbb6-4137-8d15-00975832a0fb</t>
  </si>
  <si>
    <t>FMMV</t>
  </si>
  <si>
    <t>DE000A2DB826</t>
  </si>
  <si>
    <t>NUVEEMVN</t>
  </si>
  <si>
    <t>M1EF000V</t>
  </si>
  <si>
    <t>FMPFMPD</t>
  </si>
  <si>
    <t>.dMIEF0000VNUS</t>
  </si>
  <si>
    <t>.MIEF0000VNUS</t>
  </si>
  <si>
    <t>0#FMMV:</t>
  </si>
  <si>
    <t>TMFA</t>
  </si>
  <si>
    <t>TRF</t>
  </si>
  <si>
    <t>DE000A400NC1</t>
  </si>
  <si>
    <t>0.5***</t>
  </si>
  <si>
    <t>TFWA</t>
  </si>
  <si>
    <t>0#TMFA:</t>
  </si>
  <si>
    <t>TMWO</t>
  </si>
  <si>
    <t>DE000A400NB3</t>
  </si>
  <si>
    <t>TWPA</t>
  </si>
  <si>
    <t>0#TMWO:</t>
  </si>
  <si>
    <t>TMEM</t>
  </si>
  <si>
    <t>DE000A400ND9</t>
  </si>
  <si>
    <t>TXTA</t>
  </si>
  <si>
    <t>0#TMEM:</t>
  </si>
  <si>
    <t>* DM = Developed Markets / EM = Emerging Markets</t>
  </si>
  <si>
    <t>** NTR = Net Total Return / GTR = Gross Total Return / Price = Price Return</t>
  </si>
  <si>
    <t>*** in bps</t>
  </si>
  <si>
    <t>Legend</t>
  </si>
  <si>
    <t>Standard (DM)</t>
  </si>
  <si>
    <t>Standard (EM)</t>
  </si>
  <si>
    <t>Standard (DM &amp; EM)</t>
  </si>
  <si>
    <t>Investable Market Index (IMI)</t>
  </si>
  <si>
    <t xml:space="preserve">ESG </t>
  </si>
  <si>
    <t>Size</t>
  </si>
  <si>
    <t>Factor &amp; Style</t>
  </si>
  <si>
    <t>Thematic</t>
  </si>
  <si>
    <t>TRFs (Total Return Futures)</t>
  </si>
  <si>
    <t>Last update: Sept 2026</t>
  </si>
  <si>
    <t>MSCI USA Enhanced Value</t>
  </si>
  <si>
    <t>GB00BVC81F00</t>
  </si>
  <si>
    <t>https://www.msci.com/documents/10199/255599/msci-usa-enhanced-value-index-usd-net.pdf</t>
  </si>
  <si>
    <t>FMUH</t>
  </si>
  <si>
    <t>DE000A4AV7G6</t>
  </si>
  <si>
    <t>M1USEV</t>
  </si>
  <si>
    <t>M1USEVR</t>
  </si>
  <si>
    <t>.dMIUS000EVNUS</t>
  </si>
  <si>
    <t>.MIUS000EVNUS</t>
  </si>
  <si>
    <t>MSCI USA High Dividend Yield</t>
  </si>
  <si>
    <t>GB00BVC81G17</t>
  </si>
  <si>
    <t>https://www.msci.com/documents/10199/1bce17d6-3df6-4b5f-ba41-c1f0a2586a95</t>
  </si>
  <si>
    <t>FMUD</t>
  </si>
  <si>
    <t>DE000A4AV7H4</t>
  </si>
  <si>
    <t>M1CXNNA</t>
  </si>
  <si>
    <t>.dMIUS0000ZNUS</t>
  </si>
  <si>
    <t>.MIUS0000ZNUS</t>
  </si>
  <si>
    <t xml:space="preserve">MSCI USA Minimum Volatility </t>
  </si>
  <si>
    <t>GB00BVC81H24</t>
  </si>
  <si>
    <t>https://www.msci.com/documents/10199/255599/msci-usa-minimum-volatility-index-usd-net.pdf</t>
  </si>
  <si>
    <t>FMUO</t>
  </si>
  <si>
    <t>DE000A4AV7J0</t>
  </si>
  <si>
    <t>M1CXAAE</t>
  </si>
  <si>
    <t>M1USMVOL</t>
  </si>
  <si>
    <t>.dMIUS0000YNUS</t>
  </si>
  <si>
    <t>.MIUS0000YNUS</t>
  </si>
  <si>
    <t>MSCI Europe Enhanced Value</t>
  </si>
  <si>
    <t>GB00BVC81J48</t>
  </si>
  <si>
    <t>https://www.msci.com/documents/10199/255599/msci-europe-enhanced-value-index-eur-net.pdf</t>
  </si>
  <si>
    <t>FMLV</t>
  </si>
  <si>
    <t>DE000A4AV7K8</t>
  </si>
  <si>
    <t>M7EUEV</t>
  </si>
  <si>
    <t>M7EUEVR</t>
  </si>
  <si>
    <t>.dMIEU000EVNEU</t>
  </si>
  <si>
    <t>.MIEU000EVNEU</t>
  </si>
  <si>
    <t>MSCI Europe Equal Weighted</t>
  </si>
  <si>
    <t>GB00BVC81K52</t>
  </si>
  <si>
    <t>https://www.msci.com/documents/10199/255599/msci-europe-equal-weighted-index-eur-net.pdf</t>
  </si>
  <si>
    <t>FMLE</t>
  </si>
  <si>
    <t>DE000A4AV7L6</t>
  </si>
  <si>
    <t>M7EUEWE</t>
  </si>
  <si>
    <t>M7EUEW</t>
  </si>
  <si>
    <t>.dMIEU0000ENEU</t>
  </si>
  <si>
    <t>.MIEU0000ENEU</t>
  </si>
  <si>
    <t>MSCI Europe High Dividend Yield</t>
  </si>
  <si>
    <t>GB00BVC81L69</t>
  </si>
  <si>
    <t>https://www.msci.com/documents/10199/255599/msci-europe-high-dividend-yield-index-net-eur.pdf</t>
  </si>
  <si>
    <t>FMLD</t>
  </si>
  <si>
    <t>DE000A4AV7M4</t>
  </si>
  <si>
    <t>M7EUHDVD</t>
  </si>
  <si>
    <t>.dMYEU00000NEU</t>
  </si>
  <si>
    <t>.MYEU00000NEU</t>
  </si>
  <si>
    <t xml:space="preserve">MSCI Europe Minimum Volatility </t>
  </si>
  <si>
    <t>GB00BQTY5Z49</t>
  </si>
  <si>
    <t>https://www.msci.com/documents/10199/255599/msci-europe-minimum-volatility-index-eur-net.pdf</t>
  </si>
  <si>
    <t>FMLO</t>
  </si>
  <si>
    <t>DE000A4AV7N2</t>
  </si>
  <si>
    <t>M3EUMINV</t>
  </si>
  <si>
    <t>.dMIEU0000YNEU</t>
  </si>
  <si>
    <t>.MIEU0000YNEU</t>
  </si>
  <si>
    <t>MSCI Europe Momentum</t>
  </si>
  <si>
    <t>GB00BVC81M76</t>
  </si>
  <si>
    <t>https://www.msci.com/documents/10199/255599/msci-europe-momentum-index-eur-net.pdf</t>
  </si>
  <si>
    <t>FMLM</t>
  </si>
  <si>
    <t>DE000A4AV7P7</t>
  </si>
  <si>
    <t>MAEUMMT</t>
  </si>
  <si>
    <t>MAEUMMTR</t>
  </si>
  <si>
    <t>.dMIEU0MOM0NEU</t>
  </si>
  <si>
    <t>.MIEU0MOM0NEU</t>
  </si>
  <si>
    <t>MSCI Europe Quality</t>
  </si>
  <si>
    <t>GB00BVC81N83</t>
  </si>
  <si>
    <t>https://www.msci.com/documents/10199/255599/msci-europe-quality-index-eur-net.pdf</t>
  </si>
  <si>
    <t>FMLQ</t>
  </si>
  <si>
    <t>DE000A4AV7Q5</t>
  </si>
  <si>
    <t>M7EUQU</t>
  </si>
  <si>
    <t>.dMIEU0000vNEU</t>
  </si>
  <si>
    <t>.MIEU0000vNEU</t>
  </si>
  <si>
    <t>MKEA</t>
  </si>
  <si>
    <t>MOYA</t>
  </si>
  <si>
    <t>VYWA</t>
  </si>
  <si>
    <t>VUDA</t>
  </si>
  <si>
    <t>MRBA</t>
  </si>
  <si>
    <t>MSRA</t>
  </si>
  <si>
    <t>YDSA</t>
  </si>
  <si>
    <t>VYTA</t>
  </si>
  <si>
    <t>MOLA</t>
  </si>
  <si>
    <t>MKEMKE</t>
  </si>
  <si>
    <t>MOYMOY</t>
  </si>
  <si>
    <t>VYWVYW</t>
  </si>
  <si>
    <t>VUDVUD</t>
  </si>
  <si>
    <t>MRBMRB</t>
  </si>
  <si>
    <t>YDSYDS</t>
  </si>
  <si>
    <t>VYTVYT</t>
  </si>
  <si>
    <t>MSRMSR</t>
  </si>
  <si>
    <t>MOLMOL</t>
  </si>
  <si>
    <t>0#FMUH:</t>
  </si>
  <si>
    <t>0#FMUD:</t>
  </si>
  <si>
    <t>0#FMUO:</t>
  </si>
  <si>
    <t>0#FMLV:</t>
  </si>
  <si>
    <t>0#FMLE:</t>
  </si>
  <si>
    <t>0#FMLD:</t>
  </si>
  <si>
    <t>0#FMLO:</t>
  </si>
  <si>
    <t>0#FMLM:</t>
  </si>
  <si>
    <t>0#FMLQ:</t>
  </si>
  <si>
    <t>Weeklies offered?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</si>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</sst>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#,##0;\(#,##0\)"/>
    <numFmt numFmtId="166" formatCode="0.000"/>
    <numFmt numFmtId="167" formatCode="#,##0.000"/>
  </numFmts>
  <fonts count="20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36"/>
      <color theme="0"/>
      <name val="Arial"/>
      <family val="2"/>
    </font>
    <font>
      <b/>
      <sz val="20"/>
      <color theme="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u/>
      <sz val="8"/>
      <color theme="10"/>
      <name val="Calibri"/>
      <family val="2"/>
      <scheme val="minor"/>
    </font>
    <font>
      <b/>
      <sz val="12"/>
      <color theme="0"/>
      <name val="Arial"/>
      <family val="2"/>
    </font>
    <font>
      <u/>
      <sz val="12"/>
      <color theme="10"/>
      <name val="Arial"/>
      <family val="2"/>
    </font>
    <font>
      <sz val="10"/>
      <color theme="1"/>
      <name val="Arial"/>
      <family val="2"/>
    </font>
    <font>
      <sz val="8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u/>
      <sz val="12"/>
      <color theme="0"/>
      <name val="Arial"/>
      <family val="2"/>
    </font>
    <font>
      <sz val="8"/>
      <name val="Calibri"/>
      <family val="2"/>
      <scheme val="minor"/>
    </font>
    <font>
      <sz val="12"/>
      <color rgb="FF000000"/>
      <name val="Courier New"/>
      <family val="3"/>
    </font>
    <font>
      <u/>
      <sz val="12"/>
      <color theme="1"/>
      <name val="Arial"/>
      <family val="2"/>
    </font>
    <font>
      <sz val="11"/>
      <color rgb="FF00000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rgb="FF201751"/>
        <bgColor indexed="64"/>
      </patternFill>
    </fill>
    <fill>
      <patternFill patternType="solid">
        <fgColor rgb="FF00CE7D"/>
        <bgColor indexed="64"/>
      </patternFill>
    </fill>
    <fill>
      <patternFill patternType="solid">
        <fgColor rgb="FF3C7DBE"/>
        <bgColor indexed="64"/>
      </patternFill>
    </fill>
    <fill>
      <patternFill patternType="solid">
        <fgColor rgb="FFA0DCC8"/>
        <bgColor indexed="64"/>
      </patternFill>
    </fill>
    <fill>
      <patternFill patternType="solid">
        <fgColor rgb="FF66348E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00454D"/>
        <bgColor indexed="64"/>
      </patternFill>
    </fill>
    <fill>
      <patternFill patternType="solid">
        <fgColor rgb="FFFFAAA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84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4" fillId="0" borderId="0" xfId="0" applyFont="1"/>
    <xf numFmtId="0" fontId="6" fillId="0" borderId="0" xfId="0" applyFont="1"/>
    <xf numFmtId="165" fontId="7" fillId="5" borderId="7" xfId="0" applyNumberFormat="1" applyFont="1" applyFill="1" applyBorder="1" applyAlignment="1" applyProtection="1">
      <alignment horizontal="center" vertical="center"/>
      <protection locked="0"/>
    </xf>
    <xf numFmtId="165" fontId="7" fillId="7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164" fontId="2" fillId="2" borderId="8" xfId="1" applyNumberFormat="1" applyFont="1" applyFill="1" applyBorder="1"/>
    <xf numFmtId="0" fontId="7" fillId="5" borderId="6" xfId="0" applyFont="1" applyFill="1" applyBorder="1" applyAlignment="1" applyProtection="1">
      <alignment horizontal="center" vertical="center"/>
      <protection locked="0"/>
    </xf>
    <xf numFmtId="0" fontId="7" fillId="5" borderId="6" xfId="0" applyFont="1" applyFill="1" applyBorder="1" applyAlignment="1">
      <alignment horizontal="center" vertical="center"/>
    </xf>
    <xf numFmtId="0" fontId="10" fillId="5" borderId="16" xfId="2" applyFont="1" applyFill="1" applyBorder="1" applyAlignment="1">
      <alignment horizontal="center" vertical="center"/>
    </xf>
    <xf numFmtId="17" fontId="7" fillId="5" borderId="6" xfId="0" applyNumberFormat="1" applyFont="1" applyFill="1" applyBorder="1" applyAlignment="1">
      <alignment horizontal="center" vertical="center"/>
    </xf>
    <xf numFmtId="0" fontId="7" fillId="7" borderId="6" xfId="0" applyFont="1" applyFill="1" applyBorder="1" applyAlignment="1" applyProtection="1">
      <alignment horizontal="center" vertical="center"/>
      <protection locked="0"/>
    </xf>
    <xf numFmtId="0" fontId="7" fillId="7" borderId="6" xfId="0" applyFont="1" applyFill="1" applyBorder="1" applyAlignment="1">
      <alignment horizontal="center" vertical="center"/>
    </xf>
    <xf numFmtId="0" fontId="10" fillId="7" borderId="16" xfId="2" applyFont="1" applyFill="1" applyBorder="1" applyAlignment="1">
      <alignment horizontal="center" vertical="center"/>
    </xf>
    <xf numFmtId="17" fontId="7" fillId="7" borderId="6" xfId="0" applyNumberFormat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43" fontId="11" fillId="0" borderId="0" xfId="1" applyFont="1"/>
    <xf numFmtId="3" fontId="11" fillId="0" borderId="0" xfId="0" applyNumberFormat="1" applyFont="1"/>
    <xf numFmtId="1" fontId="11" fillId="0" borderId="0" xfId="0" applyNumberFormat="1" applyFont="1"/>
    <xf numFmtId="164" fontId="11" fillId="0" borderId="0" xfId="1" applyNumberFormat="1" applyFont="1"/>
    <xf numFmtId="0" fontId="7" fillId="5" borderId="6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7" fillId="10" borderId="7" xfId="0" applyFont="1" applyFill="1" applyBorder="1" applyAlignment="1" applyProtection="1">
      <alignment horizontal="left" vertical="top" indent="3"/>
      <protection locked="0"/>
    </xf>
    <xf numFmtId="0" fontId="7" fillId="10" borderId="6" xfId="0" applyFont="1" applyFill="1" applyBorder="1" applyAlignment="1" applyProtection="1">
      <alignment horizontal="center" vertical="center"/>
      <protection locked="0"/>
    </xf>
    <xf numFmtId="0" fontId="7" fillId="10" borderId="6" xfId="0" applyFont="1" applyFill="1" applyBorder="1" applyAlignment="1">
      <alignment horizontal="center" vertical="center"/>
    </xf>
    <xf numFmtId="0" fontId="10" fillId="10" borderId="16" xfId="2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left" vertical="center"/>
    </xf>
    <xf numFmtId="165" fontId="7" fillId="10" borderId="7" xfId="0" applyNumberFormat="1" applyFont="1" applyFill="1" applyBorder="1" applyAlignment="1" applyProtection="1">
      <alignment horizontal="center" vertical="center"/>
      <protection locked="0"/>
    </xf>
    <xf numFmtId="17" fontId="7" fillId="10" borderId="6" xfId="0" applyNumberFormat="1" applyFont="1" applyFill="1" applyBorder="1" applyAlignment="1">
      <alignment horizontal="center" vertical="center"/>
    </xf>
    <xf numFmtId="3" fontId="7" fillId="10" borderId="6" xfId="0" applyNumberFormat="1" applyFont="1" applyFill="1" applyBorder="1" applyAlignment="1">
      <alignment horizontal="center" vertical="center"/>
    </xf>
    <xf numFmtId="2" fontId="7" fillId="10" borderId="6" xfId="0" applyNumberFormat="1" applyFont="1" applyFill="1" applyBorder="1" applyAlignment="1" applyProtection="1">
      <alignment horizontal="center" vertical="center"/>
      <protection locked="0"/>
    </xf>
    <xf numFmtId="2" fontId="7" fillId="10" borderId="6" xfId="1" applyNumberFormat="1" applyFont="1" applyFill="1" applyBorder="1" applyAlignment="1" applyProtection="1">
      <alignment horizontal="center" vertical="center"/>
      <protection locked="0"/>
    </xf>
    <xf numFmtId="167" fontId="7" fillId="10" borderId="7" xfId="0" applyNumberFormat="1" applyFont="1" applyFill="1" applyBorder="1" applyAlignment="1">
      <alignment horizontal="center" vertical="center"/>
    </xf>
    <xf numFmtId="4" fontId="7" fillId="10" borderId="6" xfId="0" applyNumberFormat="1" applyFont="1" applyFill="1" applyBorder="1" applyAlignment="1">
      <alignment horizontal="center" vertical="center"/>
    </xf>
    <xf numFmtId="4" fontId="7" fillId="10" borderId="16" xfId="0" applyNumberFormat="1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2" fontId="7" fillId="10" borderId="6" xfId="0" applyNumberFormat="1" applyFont="1" applyFill="1" applyBorder="1" applyAlignment="1">
      <alignment horizontal="center" vertical="center"/>
    </xf>
    <xf numFmtId="1" fontId="7" fillId="10" borderId="6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 applyProtection="1">
      <alignment horizontal="left" vertical="top" indent="3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>
      <alignment horizontal="center" vertical="center"/>
    </xf>
    <xf numFmtId="0" fontId="15" fillId="2" borderId="16" xfId="2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left" vertical="center"/>
    </xf>
    <xf numFmtId="165" fontId="14" fillId="2" borderId="7" xfId="0" applyNumberFormat="1" applyFont="1" applyFill="1" applyBorder="1" applyAlignment="1" applyProtection="1">
      <alignment horizontal="center" vertical="center"/>
      <protection locked="0"/>
    </xf>
    <xf numFmtId="17" fontId="14" fillId="2" borderId="6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2" fontId="14" fillId="2" borderId="6" xfId="0" applyNumberFormat="1" applyFont="1" applyFill="1" applyBorder="1" applyAlignment="1" applyProtection="1">
      <alignment horizontal="center" vertical="center"/>
      <protection locked="0"/>
    </xf>
    <xf numFmtId="2" fontId="14" fillId="2" borderId="6" xfId="1" applyNumberFormat="1" applyFont="1" applyFill="1" applyBorder="1" applyAlignment="1" applyProtection="1">
      <alignment horizontal="center" vertical="center"/>
      <protection locked="0"/>
    </xf>
    <xf numFmtId="167" fontId="14" fillId="2" borderId="7" xfId="0" applyNumberFormat="1" applyFont="1" applyFill="1" applyBorder="1" applyAlignment="1">
      <alignment horizontal="center" vertical="center"/>
    </xf>
    <xf numFmtId="4" fontId="14" fillId="2" borderId="6" xfId="0" applyNumberFormat="1" applyFont="1" applyFill="1" applyBorder="1" applyAlignment="1">
      <alignment horizontal="center" vertical="center"/>
    </xf>
    <xf numFmtId="4" fontId="14" fillId="2" borderId="16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2" fontId="14" fillId="2" borderId="6" xfId="0" applyNumberFormat="1" applyFont="1" applyFill="1" applyBorder="1" applyAlignment="1">
      <alignment horizontal="center" vertical="center"/>
    </xf>
    <xf numFmtId="1" fontId="14" fillId="2" borderId="6" xfId="0" applyNumberFormat="1" applyFont="1" applyFill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top" indent="3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>
      <alignment horizontal="center" vertical="center"/>
    </xf>
    <xf numFmtId="0" fontId="15" fillId="3" borderId="16" xfId="2" applyFont="1" applyFill="1" applyBorder="1" applyAlignment="1">
      <alignment horizontal="center" vertical="center"/>
    </xf>
    <xf numFmtId="165" fontId="14" fillId="3" borderId="7" xfId="0" applyNumberFormat="1" applyFont="1" applyFill="1" applyBorder="1" applyAlignment="1" applyProtection="1">
      <alignment horizontal="center" vertical="center"/>
      <protection locked="0"/>
    </xf>
    <xf numFmtId="17" fontId="14" fillId="3" borderId="6" xfId="0" applyNumberFormat="1" applyFont="1" applyFill="1" applyBorder="1" applyAlignment="1">
      <alignment horizontal="center" vertical="center"/>
    </xf>
    <xf numFmtId="3" fontId="14" fillId="3" borderId="6" xfId="0" applyNumberFormat="1" applyFont="1" applyFill="1" applyBorder="1" applyAlignment="1">
      <alignment horizontal="center" vertical="center"/>
    </xf>
    <xf numFmtId="2" fontId="14" fillId="3" borderId="6" xfId="0" applyNumberFormat="1" applyFont="1" applyFill="1" applyBorder="1" applyAlignment="1" applyProtection="1">
      <alignment horizontal="center" vertical="center"/>
      <protection locked="0"/>
    </xf>
    <xf numFmtId="2" fontId="14" fillId="3" borderId="6" xfId="1" applyNumberFormat="1" applyFont="1" applyFill="1" applyBorder="1" applyAlignment="1" applyProtection="1">
      <alignment horizontal="center" vertical="center"/>
      <protection locked="0"/>
    </xf>
    <xf numFmtId="167" fontId="14" fillId="3" borderId="7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4" fontId="14" fillId="3" borderId="16" xfId="0" applyNumberFormat="1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2" fontId="14" fillId="3" borderId="6" xfId="0" applyNumberFormat="1" applyFont="1" applyFill="1" applyBorder="1" applyAlignment="1">
      <alignment horizontal="center" vertical="center"/>
    </xf>
    <xf numFmtId="1" fontId="14" fillId="3" borderId="6" xfId="0" applyNumberFormat="1" applyFont="1" applyFill="1" applyBorder="1" applyAlignment="1">
      <alignment horizontal="center" vertical="center"/>
    </xf>
    <xf numFmtId="0" fontId="14" fillId="6" borderId="7" xfId="0" applyFont="1" applyFill="1" applyBorder="1" applyAlignment="1" applyProtection="1">
      <alignment horizontal="left" vertical="top" indent="3"/>
      <protection locked="0"/>
    </xf>
    <xf numFmtId="0" fontId="14" fillId="6" borderId="6" xfId="0" applyFont="1" applyFill="1" applyBorder="1" applyAlignment="1" applyProtection="1">
      <alignment horizontal="center" vertical="center"/>
      <protection locked="0"/>
    </xf>
    <xf numFmtId="0" fontId="14" fillId="6" borderId="6" xfId="0" applyFont="1" applyFill="1" applyBorder="1" applyAlignment="1">
      <alignment horizontal="center" vertical="center"/>
    </xf>
    <xf numFmtId="0" fontId="15" fillId="6" borderId="16" xfId="2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left" vertical="center"/>
    </xf>
    <xf numFmtId="165" fontId="14" fillId="6" borderId="7" xfId="0" applyNumberFormat="1" applyFont="1" applyFill="1" applyBorder="1" applyAlignment="1" applyProtection="1">
      <alignment horizontal="center" vertical="center"/>
      <protection locked="0"/>
    </xf>
    <xf numFmtId="17" fontId="14" fillId="6" borderId="6" xfId="0" applyNumberFormat="1" applyFont="1" applyFill="1" applyBorder="1" applyAlignment="1">
      <alignment horizontal="center" vertical="center"/>
    </xf>
    <xf numFmtId="3" fontId="14" fillId="6" borderId="6" xfId="0" applyNumberFormat="1" applyFont="1" applyFill="1" applyBorder="1" applyAlignment="1">
      <alignment horizontal="center" vertical="center"/>
    </xf>
    <xf numFmtId="2" fontId="14" fillId="6" borderId="6" xfId="0" applyNumberFormat="1" applyFont="1" applyFill="1" applyBorder="1" applyAlignment="1" applyProtection="1">
      <alignment horizontal="center" vertical="center"/>
      <protection locked="0"/>
    </xf>
    <xf numFmtId="2" fontId="14" fillId="6" borderId="6" xfId="1" applyNumberFormat="1" applyFont="1" applyFill="1" applyBorder="1" applyAlignment="1" applyProtection="1">
      <alignment horizontal="center" vertical="center"/>
      <protection locked="0"/>
    </xf>
    <xf numFmtId="167" fontId="14" fillId="6" borderId="7" xfId="0" applyNumberFormat="1" applyFont="1" applyFill="1" applyBorder="1" applyAlignment="1">
      <alignment horizontal="center" vertical="center"/>
    </xf>
    <xf numFmtId="4" fontId="14" fillId="6" borderId="6" xfId="0" applyNumberFormat="1" applyFont="1" applyFill="1" applyBorder="1" applyAlignment="1">
      <alignment horizontal="center" vertical="center"/>
    </xf>
    <xf numFmtId="4" fontId="14" fillId="6" borderId="16" xfId="0" applyNumberFormat="1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2" fontId="14" fillId="6" borderId="6" xfId="0" applyNumberFormat="1" applyFont="1" applyFill="1" applyBorder="1" applyAlignment="1">
      <alignment horizontal="center" vertical="center"/>
    </xf>
    <xf numFmtId="1" fontId="14" fillId="6" borderId="6" xfId="0" applyNumberFormat="1" applyFont="1" applyFill="1" applyBorder="1" applyAlignment="1">
      <alignment horizontal="center" vertical="center"/>
    </xf>
    <xf numFmtId="0" fontId="14" fillId="8" borderId="7" xfId="0" applyFont="1" applyFill="1" applyBorder="1" applyAlignment="1" applyProtection="1">
      <alignment horizontal="left" vertical="top" indent="3"/>
      <protection locked="0"/>
    </xf>
    <xf numFmtId="0" fontId="14" fillId="8" borderId="6" xfId="0" applyFont="1" applyFill="1" applyBorder="1" applyAlignment="1" applyProtection="1">
      <alignment horizontal="center" vertical="center"/>
      <protection locked="0"/>
    </xf>
    <xf numFmtId="0" fontId="14" fillId="8" borderId="6" xfId="0" applyFont="1" applyFill="1" applyBorder="1" applyAlignment="1">
      <alignment horizontal="center" vertical="center"/>
    </xf>
    <xf numFmtId="0" fontId="15" fillId="8" borderId="16" xfId="2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left" vertical="center"/>
    </xf>
    <xf numFmtId="165" fontId="14" fillId="8" borderId="7" xfId="0" applyNumberFormat="1" applyFont="1" applyFill="1" applyBorder="1" applyAlignment="1" applyProtection="1">
      <alignment horizontal="center" vertical="center"/>
      <protection locked="0"/>
    </xf>
    <xf numFmtId="17" fontId="14" fillId="8" borderId="6" xfId="0" applyNumberFormat="1" applyFont="1" applyFill="1" applyBorder="1" applyAlignment="1">
      <alignment horizontal="center" vertical="center"/>
    </xf>
    <xf numFmtId="3" fontId="14" fillId="8" borderId="6" xfId="0" applyNumberFormat="1" applyFont="1" applyFill="1" applyBorder="1" applyAlignment="1">
      <alignment horizontal="center" vertical="center"/>
    </xf>
    <xf numFmtId="2" fontId="14" fillId="8" borderId="6" xfId="0" applyNumberFormat="1" applyFont="1" applyFill="1" applyBorder="1" applyAlignment="1" applyProtection="1">
      <alignment horizontal="center" vertical="center"/>
      <protection locked="0"/>
    </xf>
    <xf numFmtId="2" fontId="14" fillId="8" borderId="6" xfId="1" applyNumberFormat="1" applyFont="1" applyFill="1" applyBorder="1" applyAlignment="1" applyProtection="1">
      <alignment horizontal="center" vertical="center"/>
      <protection locked="0"/>
    </xf>
    <xf numFmtId="167" fontId="14" fillId="8" borderId="7" xfId="0" applyNumberFormat="1" applyFont="1" applyFill="1" applyBorder="1" applyAlignment="1">
      <alignment horizontal="center" vertical="center"/>
    </xf>
    <xf numFmtId="4" fontId="14" fillId="8" borderId="6" xfId="0" applyNumberFormat="1" applyFont="1" applyFill="1" applyBorder="1" applyAlignment="1">
      <alignment horizontal="center" vertical="center"/>
    </xf>
    <xf numFmtId="4" fontId="14" fillId="8" borderId="16" xfId="0" applyNumberFormat="1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1" fontId="14" fillId="8" borderId="6" xfId="0" applyNumberFormat="1" applyFont="1" applyFill="1" applyBorder="1" applyAlignment="1">
      <alignment horizontal="center" vertical="center"/>
    </xf>
    <xf numFmtId="2" fontId="14" fillId="8" borderId="6" xfId="0" applyNumberFormat="1" applyFont="1" applyFill="1" applyBorder="1" applyAlignment="1">
      <alignment horizontal="center" vertical="center"/>
    </xf>
    <xf numFmtId="0" fontId="7" fillId="5" borderId="7" xfId="0" applyFont="1" applyFill="1" applyBorder="1" applyAlignment="1" applyProtection="1">
      <alignment horizontal="left" vertical="top" indent="3"/>
      <protection locked="0"/>
    </xf>
    <xf numFmtId="3" fontId="7" fillId="5" borderId="6" xfId="0" applyNumberFormat="1" applyFont="1" applyFill="1" applyBorder="1" applyAlignment="1">
      <alignment horizontal="center" vertical="center"/>
    </xf>
    <xf numFmtId="2" fontId="7" fillId="5" borderId="6" xfId="0" applyNumberFormat="1" applyFont="1" applyFill="1" applyBorder="1" applyAlignment="1" applyProtection="1">
      <alignment horizontal="center" vertical="center"/>
      <protection locked="0"/>
    </xf>
    <xf numFmtId="2" fontId="7" fillId="5" borderId="6" xfId="1" applyNumberFormat="1" applyFont="1" applyFill="1" applyBorder="1" applyAlignment="1" applyProtection="1">
      <alignment horizontal="center" vertical="center"/>
      <protection locked="0"/>
    </xf>
    <xf numFmtId="167" fontId="7" fillId="5" borderId="7" xfId="0" applyNumberFormat="1" applyFont="1" applyFill="1" applyBorder="1" applyAlignment="1">
      <alignment horizontal="center" vertical="center"/>
    </xf>
    <xf numFmtId="4" fontId="7" fillId="5" borderId="6" xfId="0" applyNumberFormat="1" applyFont="1" applyFill="1" applyBorder="1" applyAlignment="1">
      <alignment horizontal="center" vertical="center"/>
    </xf>
    <xf numFmtId="4" fontId="7" fillId="5" borderId="16" xfId="0" applyNumberFormat="1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2" fontId="7" fillId="5" borderId="6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/>
    </xf>
    <xf numFmtId="0" fontId="14" fillId="4" borderId="7" xfId="0" applyFont="1" applyFill="1" applyBorder="1" applyAlignment="1" applyProtection="1">
      <alignment horizontal="left" vertical="top" indent="3"/>
      <protection locked="0"/>
    </xf>
    <xf numFmtId="0" fontId="14" fillId="4" borderId="6" xfId="0" applyFont="1" applyFill="1" applyBorder="1" applyAlignment="1" applyProtection="1">
      <alignment horizontal="center" vertical="center"/>
      <protection locked="0"/>
    </xf>
    <xf numFmtId="0" fontId="14" fillId="4" borderId="6" xfId="0" applyFont="1" applyFill="1" applyBorder="1" applyAlignment="1">
      <alignment horizontal="center" vertical="center"/>
    </xf>
    <xf numFmtId="0" fontId="15" fillId="4" borderId="16" xfId="2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left" vertical="center"/>
    </xf>
    <xf numFmtId="165" fontId="14" fillId="4" borderId="7" xfId="0" applyNumberFormat="1" applyFont="1" applyFill="1" applyBorder="1" applyAlignment="1" applyProtection="1">
      <alignment horizontal="center" vertical="center"/>
      <protection locked="0"/>
    </xf>
    <xf numFmtId="17" fontId="14" fillId="4" borderId="6" xfId="0" applyNumberFormat="1" applyFont="1" applyFill="1" applyBorder="1" applyAlignment="1">
      <alignment horizontal="center" vertical="center"/>
    </xf>
    <xf numFmtId="3" fontId="14" fillId="4" borderId="6" xfId="0" applyNumberFormat="1" applyFont="1" applyFill="1" applyBorder="1" applyAlignment="1">
      <alignment horizontal="center" vertical="center"/>
    </xf>
    <xf numFmtId="2" fontId="14" fillId="4" borderId="6" xfId="0" applyNumberFormat="1" applyFont="1" applyFill="1" applyBorder="1" applyAlignment="1" applyProtection="1">
      <alignment horizontal="center" vertical="center"/>
      <protection locked="0"/>
    </xf>
    <xf numFmtId="2" fontId="14" fillId="4" borderId="6" xfId="1" applyNumberFormat="1" applyFont="1" applyFill="1" applyBorder="1" applyAlignment="1" applyProtection="1">
      <alignment horizontal="center" vertical="center"/>
      <protection locked="0"/>
    </xf>
    <xf numFmtId="167" fontId="14" fillId="4" borderId="7" xfId="0" applyNumberFormat="1" applyFont="1" applyFill="1" applyBorder="1" applyAlignment="1">
      <alignment horizontal="center" vertical="center"/>
    </xf>
    <xf numFmtId="4" fontId="14" fillId="4" borderId="6" xfId="0" applyNumberFormat="1" applyFont="1" applyFill="1" applyBorder="1" applyAlignment="1">
      <alignment horizontal="center" vertical="center"/>
    </xf>
    <xf numFmtId="4" fontId="14" fillId="4" borderId="16" xfId="0" applyNumberFormat="1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2" fontId="14" fillId="4" borderId="6" xfId="0" applyNumberFormat="1" applyFont="1" applyFill="1" applyBorder="1" applyAlignment="1">
      <alignment horizontal="center" vertical="center"/>
    </xf>
    <xf numFmtId="1" fontId="14" fillId="4" borderId="6" xfId="0" applyNumberFormat="1" applyFont="1" applyFill="1" applyBorder="1" applyAlignment="1">
      <alignment horizontal="center" vertical="center"/>
    </xf>
    <xf numFmtId="1" fontId="14" fillId="4" borderId="16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 applyProtection="1">
      <alignment horizontal="left" vertical="top" indent="3"/>
      <protection locked="0"/>
    </xf>
    <xf numFmtId="3" fontId="7" fillId="7" borderId="6" xfId="0" applyNumberFormat="1" applyFont="1" applyFill="1" applyBorder="1" applyAlignment="1">
      <alignment horizontal="center" vertical="center"/>
    </xf>
    <xf numFmtId="2" fontId="7" fillId="7" borderId="6" xfId="0" applyNumberFormat="1" applyFont="1" applyFill="1" applyBorder="1" applyAlignment="1" applyProtection="1">
      <alignment horizontal="center" vertical="center"/>
      <protection locked="0"/>
    </xf>
    <xf numFmtId="2" fontId="7" fillId="7" borderId="6" xfId="1" applyNumberFormat="1" applyFont="1" applyFill="1" applyBorder="1" applyAlignment="1" applyProtection="1">
      <alignment horizontal="center" vertical="center"/>
      <protection locked="0"/>
    </xf>
    <xf numFmtId="167" fontId="7" fillId="7" borderId="7" xfId="0" applyNumberFormat="1" applyFont="1" applyFill="1" applyBorder="1" applyAlignment="1">
      <alignment horizontal="center" vertical="center"/>
    </xf>
    <xf numFmtId="4" fontId="7" fillId="7" borderId="6" xfId="0" applyNumberFormat="1" applyFont="1" applyFill="1" applyBorder="1" applyAlignment="1">
      <alignment horizontal="center" vertical="center"/>
    </xf>
    <xf numFmtId="4" fontId="7" fillId="7" borderId="16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2" fontId="7" fillId="7" borderId="6" xfId="0" applyNumberFormat="1" applyFont="1" applyFill="1" applyBorder="1" applyAlignment="1">
      <alignment horizontal="center" vertical="center"/>
    </xf>
    <xf numFmtId="1" fontId="7" fillId="7" borderId="6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12" fillId="0" borderId="0" xfId="0" applyFont="1"/>
    <xf numFmtId="165" fontId="7" fillId="5" borderId="6" xfId="0" applyNumberFormat="1" applyFont="1" applyFill="1" applyBorder="1" applyAlignment="1" applyProtection="1">
      <alignment horizontal="center" vertical="center"/>
      <protection locked="0"/>
    </xf>
    <xf numFmtId="167" fontId="7" fillId="5" borderId="6" xfId="0" applyNumberFormat="1" applyFont="1" applyFill="1" applyBorder="1" applyAlignment="1">
      <alignment horizontal="center" vertical="center"/>
    </xf>
    <xf numFmtId="167" fontId="7" fillId="7" borderId="6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 applyProtection="1">
      <alignment horizontal="center" vertical="center"/>
      <protection locked="0"/>
    </xf>
    <xf numFmtId="166" fontId="14" fillId="2" borderId="6" xfId="0" applyNumberFormat="1" applyFont="1" applyFill="1" applyBorder="1" applyAlignment="1" applyProtection="1">
      <alignment horizontal="center" vertical="center"/>
      <protection locked="0"/>
    </xf>
    <xf numFmtId="166" fontId="7" fillId="5" borderId="6" xfId="0" applyNumberFormat="1" applyFont="1" applyFill="1" applyBorder="1" applyAlignment="1" applyProtection="1">
      <alignment horizontal="center" vertical="center"/>
      <protection locked="0"/>
    </xf>
    <xf numFmtId="0" fontId="15" fillId="4" borderId="6" xfId="2" applyFont="1" applyFill="1" applyBorder="1" applyAlignment="1">
      <alignment horizontal="left" vertical="center"/>
    </xf>
    <xf numFmtId="0" fontId="7" fillId="5" borderId="16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164" fontId="14" fillId="6" borderId="6" xfId="1" applyNumberFormat="1" applyFont="1" applyFill="1" applyBorder="1" applyAlignment="1">
      <alignment horizontal="center" vertical="center"/>
    </xf>
    <xf numFmtId="164" fontId="14" fillId="3" borderId="6" xfId="1" applyNumberFormat="1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/>
    </xf>
    <xf numFmtId="164" fontId="7" fillId="10" borderId="6" xfId="1" applyNumberFormat="1" applyFont="1" applyFill="1" applyBorder="1" applyAlignment="1">
      <alignment horizontal="center" vertical="center"/>
    </xf>
    <xf numFmtId="164" fontId="14" fillId="2" borderId="6" xfId="1" applyNumberFormat="1" applyFont="1" applyFill="1" applyBorder="1" applyAlignment="1">
      <alignment horizontal="center" vertical="center"/>
    </xf>
    <xf numFmtId="164" fontId="14" fillId="4" borderId="6" xfId="1" applyNumberFormat="1" applyFont="1" applyFill="1" applyBorder="1" applyAlignment="1">
      <alignment horizontal="center" vertical="center"/>
    </xf>
    <xf numFmtId="164" fontId="14" fillId="8" borderId="6" xfId="1" applyNumberFormat="1" applyFont="1" applyFill="1" applyBorder="1" applyAlignment="1">
      <alignment horizontal="center" vertical="center"/>
    </xf>
    <xf numFmtId="164" fontId="7" fillId="7" borderId="6" xfId="1" applyNumberFormat="1" applyFont="1" applyFill="1" applyBorder="1" applyAlignment="1">
      <alignment horizontal="center" vertical="center"/>
    </xf>
    <xf numFmtId="0" fontId="14" fillId="4" borderId="6" xfId="0" applyFont="1" applyFill="1" applyBorder="1"/>
    <xf numFmtId="0" fontId="6" fillId="5" borderId="6" xfId="0" applyFont="1" applyFill="1" applyBorder="1"/>
    <xf numFmtId="0" fontId="14" fillId="8" borderId="6" xfId="0" applyFont="1" applyFill="1" applyBorder="1"/>
    <xf numFmtId="0" fontId="14" fillId="6" borderId="6" xfId="0" applyFont="1" applyFill="1" applyBorder="1"/>
    <xf numFmtId="0" fontId="14" fillId="3" borderId="6" xfId="0" applyFont="1" applyFill="1" applyBorder="1"/>
    <xf numFmtId="0" fontId="14" fillId="2" borderId="6" xfId="0" applyFont="1" applyFill="1" applyBorder="1"/>
    <xf numFmtId="0" fontId="6" fillId="10" borderId="6" xfId="0" applyFont="1" applyFill="1" applyBorder="1"/>
    <xf numFmtId="0" fontId="6" fillId="9" borderId="6" xfId="0" applyFont="1" applyFill="1" applyBorder="1"/>
    <xf numFmtId="0" fontId="6" fillId="7" borderId="6" xfId="0" applyFont="1" applyFill="1" applyBorder="1"/>
    <xf numFmtId="0" fontId="14" fillId="3" borderId="6" xfId="0" applyFont="1" applyFill="1" applyBorder="1" applyAlignment="1">
      <alignment vertical="center"/>
    </xf>
    <xf numFmtId="165" fontId="7" fillId="7" borderId="7" xfId="0" applyNumberFormat="1" applyFont="1" applyFill="1" applyBorder="1" applyAlignment="1" applyProtection="1">
      <alignment vertical="center"/>
      <protection locked="0"/>
    </xf>
    <xf numFmtId="165" fontId="7" fillId="7" borderId="6" xfId="0" applyNumberFormat="1" applyFont="1" applyFill="1" applyBorder="1" applyAlignment="1" applyProtection="1">
      <alignment vertical="center"/>
      <protection locked="0"/>
    </xf>
    <xf numFmtId="4" fontId="7" fillId="7" borderId="7" xfId="0" applyNumberFormat="1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left" vertical="center"/>
    </xf>
    <xf numFmtId="0" fontId="10" fillId="5" borderId="6" xfId="2" applyFont="1" applyFill="1" applyBorder="1" applyAlignment="1">
      <alignment horizontal="center" vertical="center"/>
    </xf>
    <xf numFmtId="4" fontId="7" fillId="5" borderId="7" xfId="0" applyNumberFormat="1" applyFont="1" applyFill="1" applyBorder="1" applyAlignment="1">
      <alignment horizontal="center" vertical="center"/>
    </xf>
    <xf numFmtId="0" fontId="3" fillId="2" borderId="2" xfId="0" applyFont="1" applyFill="1" applyBorder="1"/>
    <xf numFmtId="0" fontId="14" fillId="6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0" fillId="7" borderId="6" xfId="2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left" vertical="center"/>
    </xf>
    <xf numFmtId="166" fontId="7" fillId="7" borderId="6" xfId="0" applyNumberFormat="1" applyFont="1" applyFill="1" applyBorder="1" applyAlignment="1" applyProtection="1">
      <alignment horizontal="center" vertical="center"/>
      <protection locked="0"/>
    </xf>
    <xf numFmtId="165" fontId="14" fillId="2" borderId="6" xfId="0" applyNumberFormat="1" applyFont="1" applyFill="1" applyBorder="1" applyAlignment="1" applyProtection="1">
      <alignment horizontal="center" vertical="center"/>
      <protection locked="0"/>
    </xf>
    <xf numFmtId="165" fontId="14" fillId="4" borderId="6" xfId="0" applyNumberFormat="1" applyFont="1" applyFill="1" applyBorder="1" applyAlignment="1" applyProtection="1">
      <alignment horizontal="center" vertical="center"/>
      <protection locked="0"/>
    </xf>
    <xf numFmtId="164" fontId="9" fillId="4" borderId="5" xfId="1" applyNumberFormat="1" applyFont="1" applyFill="1" applyBorder="1" applyAlignment="1">
      <alignment horizontal="center" vertical="center" wrapText="1"/>
    </xf>
    <xf numFmtId="0" fontId="6" fillId="3" borderId="6" xfId="0" applyFont="1" applyFill="1" applyBorder="1"/>
    <xf numFmtId="0" fontId="6" fillId="3" borderId="7" xfId="0" applyFont="1" applyFill="1" applyBorder="1" applyAlignment="1" applyProtection="1">
      <alignment horizontal="left" vertical="top" indent="3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0" fontId="18" fillId="3" borderId="16" xfId="2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165" fontId="6" fillId="3" borderId="7" xfId="0" applyNumberFormat="1" applyFont="1" applyFill="1" applyBorder="1" applyAlignment="1" applyProtection="1">
      <alignment horizontal="center" vertical="center"/>
      <protection locked="0"/>
    </xf>
    <xf numFmtId="17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  <protection locked="0"/>
    </xf>
    <xf numFmtId="2" fontId="6" fillId="3" borderId="6" xfId="1" applyNumberFormat="1" applyFont="1" applyFill="1" applyBorder="1" applyAlignment="1" applyProtection="1">
      <alignment horizontal="center" vertical="center"/>
      <protection locked="0"/>
    </xf>
    <xf numFmtId="167" fontId="6" fillId="3" borderId="7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164" fontId="6" fillId="3" borderId="6" xfId="1" applyNumberFormat="1" applyFont="1" applyFill="1" applyBorder="1" applyAlignment="1">
      <alignment horizontal="center" vertical="center"/>
    </xf>
    <xf numFmtId="0" fontId="4" fillId="3" borderId="6" xfId="0" applyFont="1" applyFill="1" applyBorder="1"/>
    <xf numFmtId="164" fontId="4" fillId="3" borderId="6" xfId="1" applyNumberFormat="1" applyFont="1" applyFill="1" applyBorder="1"/>
    <xf numFmtId="0" fontId="0" fillId="3" borderId="6" xfId="0" applyFill="1" applyBorder="1"/>
    <xf numFmtId="1" fontId="14" fillId="6" borderId="1" xfId="0" applyNumberFormat="1" applyFont="1" applyFill="1" applyBorder="1" applyAlignment="1" applyProtection="1">
      <alignment horizontal="center" vertical="center"/>
      <protection locked="0"/>
    </xf>
    <xf numFmtId="1" fontId="14" fillId="3" borderId="1" xfId="0" applyNumberFormat="1" applyFont="1" applyFill="1" applyBorder="1" applyAlignment="1" applyProtection="1">
      <alignment horizontal="center" vertical="center"/>
      <protection locked="0"/>
    </xf>
    <xf numFmtId="1" fontId="7" fillId="7" borderId="1" xfId="0" applyNumberFormat="1" applyFont="1" applyFill="1" applyBorder="1" applyAlignment="1" applyProtection="1">
      <alignment horizontal="center" vertical="center"/>
      <protection locked="0"/>
    </xf>
    <xf numFmtId="1" fontId="7" fillId="10" borderId="1" xfId="0" applyNumberFormat="1" applyFont="1" applyFill="1" applyBorder="1" applyAlignment="1" applyProtection="1">
      <alignment horizontal="center" vertical="center"/>
      <protection locked="0"/>
    </xf>
    <xf numFmtId="1" fontId="14" fillId="2" borderId="1" xfId="0" applyNumberFormat="1" applyFont="1" applyFill="1" applyBorder="1" applyAlignment="1" applyProtection="1">
      <alignment horizontal="center" vertical="center"/>
      <protection locked="0"/>
    </xf>
    <xf numFmtId="1" fontId="14" fillId="4" borderId="1" xfId="0" applyNumberFormat="1" applyFont="1" applyFill="1" applyBorder="1" applyAlignment="1" applyProtection="1">
      <alignment horizontal="center" vertical="center"/>
      <protection locked="0"/>
    </xf>
    <xf numFmtId="1" fontId="14" fillId="8" borderId="1" xfId="0" applyNumberFormat="1" applyFont="1" applyFill="1" applyBorder="1" applyAlignment="1" applyProtection="1">
      <alignment horizontal="center" vertical="center"/>
      <protection locked="0"/>
    </xf>
    <xf numFmtId="1" fontId="7" fillId="5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167" fontId="14" fillId="6" borderId="3" xfId="0" applyNumberFormat="1" applyFont="1" applyFill="1" applyBorder="1" applyAlignment="1">
      <alignment horizontal="center" vertical="center"/>
    </xf>
    <xf numFmtId="167" fontId="14" fillId="3" borderId="3" xfId="0" applyNumberFormat="1" applyFont="1" applyFill="1" applyBorder="1" applyAlignment="1">
      <alignment horizontal="center" vertical="center"/>
    </xf>
    <xf numFmtId="167" fontId="7" fillId="7" borderId="3" xfId="0" applyNumberFormat="1" applyFont="1" applyFill="1" applyBorder="1" applyAlignment="1">
      <alignment horizontal="center" vertical="center"/>
    </xf>
    <xf numFmtId="167" fontId="7" fillId="10" borderId="3" xfId="0" applyNumberFormat="1" applyFont="1" applyFill="1" applyBorder="1" applyAlignment="1">
      <alignment horizontal="center" vertical="center"/>
    </xf>
    <xf numFmtId="167" fontId="14" fillId="2" borderId="3" xfId="0" applyNumberFormat="1" applyFont="1" applyFill="1" applyBorder="1" applyAlignment="1">
      <alignment horizontal="center" vertical="center"/>
    </xf>
    <xf numFmtId="167" fontId="14" fillId="4" borderId="3" xfId="0" applyNumberFormat="1" applyFont="1" applyFill="1" applyBorder="1" applyAlignment="1">
      <alignment horizontal="center" vertical="center"/>
    </xf>
    <xf numFmtId="167" fontId="14" fillId="8" borderId="3" xfId="0" applyNumberFormat="1" applyFont="1" applyFill="1" applyBorder="1" applyAlignment="1">
      <alignment horizontal="center" vertical="center"/>
    </xf>
    <xf numFmtId="167" fontId="7" fillId="5" borderId="3" xfId="0" applyNumberFormat="1" applyFont="1" applyFill="1" applyBorder="1" applyAlignment="1">
      <alignment horizontal="center" vertical="center"/>
    </xf>
    <xf numFmtId="167" fontId="6" fillId="3" borderId="3" xfId="0" applyNumberFormat="1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horizontal="center" vertical="center" wrapText="1"/>
    </xf>
    <xf numFmtId="166" fontId="14" fillId="6" borderId="6" xfId="0" applyNumberFormat="1" applyFont="1" applyFill="1" applyBorder="1" applyAlignment="1" applyProtection="1">
      <alignment horizontal="center" vertical="center"/>
      <protection locked="0"/>
    </xf>
    <xf numFmtId="166" fontId="14" fillId="3" borderId="6" xfId="0" applyNumberFormat="1" applyFont="1" applyFill="1" applyBorder="1" applyAlignment="1" applyProtection="1">
      <alignment horizontal="center" vertical="center"/>
      <protection locked="0"/>
    </xf>
    <xf numFmtId="166" fontId="7" fillId="10" borderId="6" xfId="0" applyNumberFormat="1" applyFont="1" applyFill="1" applyBorder="1" applyAlignment="1" applyProtection="1">
      <alignment horizontal="center" vertical="center"/>
      <protection locked="0"/>
    </xf>
    <xf numFmtId="166" fontId="14" fillId="4" borderId="6" xfId="0" applyNumberFormat="1" applyFont="1" applyFill="1" applyBorder="1" applyAlignment="1" applyProtection="1">
      <alignment horizontal="center" vertical="center"/>
      <protection locked="0"/>
    </xf>
    <xf numFmtId="167" fontId="14" fillId="4" borderId="6" xfId="0" applyNumberFormat="1" applyFont="1" applyFill="1" applyBorder="1" applyAlignment="1">
      <alignment horizontal="center" vertical="center"/>
    </xf>
    <xf numFmtId="166" fontId="14" fillId="8" borderId="6" xfId="0" applyNumberFormat="1" applyFont="1" applyFill="1" applyBorder="1" applyAlignment="1" applyProtection="1">
      <alignment horizontal="center" vertical="center"/>
      <protection locked="0"/>
    </xf>
    <xf numFmtId="166" fontId="6" fillId="3" borderId="6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vertical="center"/>
    </xf>
    <xf numFmtId="0" fontId="6" fillId="3" borderId="7" xfId="0" applyFont="1" applyFill="1" applyBorder="1" applyAlignment="1" applyProtection="1">
      <alignment horizontal="center" vertical="center"/>
      <protection locked="0"/>
    </xf>
    <xf numFmtId="165" fontId="7" fillId="7" borderId="6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>
      <alignment horizontal="center" vertical="center"/>
    </xf>
    <xf numFmtId="167" fontId="7" fillId="5" borderId="0" xfId="0" applyNumberFormat="1" applyFont="1" applyFill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4" fillId="3" borderId="7" xfId="0" applyFont="1" applyFill="1" applyBorder="1"/>
    <xf numFmtId="4" fontId="6" fillId="3" borderId="3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7" fillId="11" borderId="6" xfId="0" applyFont="1" applyFill="1" applyBorder="1"/>
    <xf numFmtId="0" fontId="7" fillId="11" borderId="7" xfId="0" applyFont="1" applyFill="1" applyBorder="1" applyAlignment="1" applyProtection="1">
      <alignment horizontal="left" vertical="top" indent="3"/>
      <protection locked="0"/>
    </xf>
    <xf numFmtId="0" fontId="7" fillId="11" borderId="6" xfId="0" applyFont="1" applyFill="1" applyBorder="1" applyAlignment="1" applyProtection="1">
      <alignment horizontal="center" vertical="center"/>
      <protection locked="0"/>
    </xf>
    <xf numFmtId="1" fontId="7" fillId="11" borderId="6" xfId="0" applyNumberFormat="1" applyFont="1" applyFill="1" applyBorder="1" applyAlignment="1">
      <alignment horizontal="center" vertical="center"/>
    </xf>
    <xf numFmtId="0" fontId="10" fillId="11" borderId="16" xfId="2" applyFont="1" applyFill="1" applyBorder="1" applyAlignment="1">
      <alignment horizontal="center" vertical="center"/>
    </xf>
    <xf numFmtId="165" fontId="7" fillId="11" borderId="7" xfId="0" applyNumberFormat="1" applyFont="1" applyFill="1" applyBorder="1" applyAlignment="1" applyProtection="1">
      <alignment horizontal="center" vertical="center"/>
      <protection locked="0"/>
    </xf>
    <xf numFmtId="17" fontId="7" fillId="11" borderId="6" xfId="0" applyNumberFormat="1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3" fontId="7" fillId="11" borderId="6" xfId="0" applyNumberFormat="1" applyFont="1" applyFill="1" applyBorder="1" applyAlignment="1">
      <alignment horizontal="center" vertical="center"/>
    </xf>
    <xf numFmtId="2" fontId="7" fillId="11" borderId="6" xfId="0" applyNumberFormat="1" applyFont="1" applyFill="1" applyBorder="1" applyAlignment="1" applyProtection="1">
      <alignment horizontal="center" vertical="center"/>
      <protection locked="0"/>
    </xf>
    <xf numFmtId="1" fontId="7" fillId="11" borderId="1" xfId="0" applyNumberFormat="1" applyFont="1" applyFill="1" applyBorder="1" applyAlignment="1" applyProtection="1">
      <alignment horizontal="center" vertical="center"/>
      <protection locked="0"/>
    </xf>
    <xf numFmtId="2" fontId="7" fillId="11" borderId="6" xfId="1" applyNumberFormat="1" applyFont="1" applyFill="1" applyBorder="1" applyAlignment="1" applyProtection="1">
      <alignment horizontal="center" vertical="center"/>
      <protection locked="0"/>
    </xf>
    <xf numFmtId="166" fontId="7" fillId="11" borderId="6" xfId="0" applyNumberFormat="1" applyFont="1" applyFill="1" applyBorder="1" applyAlignment="1" applyProtection="1">
      <alignment horizontal="center" vertical="center"/>
      <protection locked="0"/>
    </xf>
    <xf numFmtId="167" fontId="7" fillId="11" borderId="3" xfId="0" applyNumberFormat="1" applyFont="1" applyFill="1" applyBorder="1" applyAlignment="1">
      <alignment horizontal="center" vertical="center"/>
    </xf>
    <xf numFmtId="167" fontId="7" fillId="11" borderId="6" xfId="0" applyNumberFormat="1" applyFont="1" applyFill="1" applyBorder="1" applyAlignment="1">
      <alignment horizontal="center" vertical="center"/>
    </xf>
    <xf numFmtId="4" fontId="7" fillId="11" borderId="16" xfId="0" applyNumberFormat="1" applyFont="1" applyFill="1" applyBorder="1" applyAlignment="1">
      <alignment horizontal="center" vertical="center"/>
    </xf>
    <xf numFmtId="167" fontId="7" fillId="11" borderId="7" xfId="0" applyNumberFormat="1" applyFont="1" applyFill="1" applyBorder="1" applyAlignment="1">
      <alignment horizontal="center" vertical="center"/>
    </xf>
    <xf numFmtId="4" fontId="7" fillId="11" borderId="6" xfId="0" applyNumberFormat="1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2" fontId="7" fillId="11" borderId="6" xfId="0" applyNumberFormat="1" applyFont="1" applyFill="1" applyBorder="1" applyAlignment="1">
      <alignment horizontal="center" vertical="center"/>
    </xf>
    <xf numFmtId="164" fontId="7" fillId="11" borderId="6" xfId="1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15" xfId="0" applyBorder="1"/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CE7D"/>
      <color rgb="FF201751"/>
      <color rgb="FFDCDCDC"/>
      <color rgb="FFFFAAA1"/>
      <color rgb="FFF3F3F3"/>
      <color rgb="FF3C7DBE"/>
      <color rgb="FFA0DCC8"/>
      <color rgb="FF66348E"/>
      <color rgb="FF0045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460602</xdr:colOff>
      <xdr:row>0</xdr:row>
      <xdr:rowOff>162645</xdr:rowOff>
    </xdr:from>
    <xdr:to>
      <xdr:col>0</xdr:col>
      <xdr:colOff>1418499</xdr:colOff>
      <xdr:row>0</xdr:row>
      <xdr:rowOff>387622</xdr:rowOff>
    </xdr:to>
    <xdr:pic>
      <xdr:nvPicPr>
        <xdr:cNvPr id="2" name="Grafik 37">
          <a:extLst>
            <a:ext uri="{FF2B5EF4-FFF2-40B4-BE49-F238E27FC236}">
              <a16:creationId xmlns:a16="http://schemas.microsoft.com/office/drawing/2014/main" id="{C17BE243-E32F-4D37-A2D7-A918AA488B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-1" r="57893" b="3269"/>
        <a:stretch/>
      </xdr:blipFill>
      <xdr:spPr>
        <a:xfrm>
          <a:off x="460602" y="162645"/>
          <a:ext cx="961072" cy="228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sci.com/documents/10199/51916871-22df-4638-ac98-1b1fec889ae4" TargetMode="External"/><Relationship Id="rId13" Type="http://schemas.openxmlformats.org/officeDocument/2006/relationships/hyperlink" Target="https://www.msci.com/documents/10199/2cac2742-11e3-4ecb-8884-149b0ac03481" TargetMode="External"/><Relationship Id="rId18" Type="http://schemas.openxmlformats.org/officeDocument/2006/relationships/hyperlink" Target="https://www.msci.com/documents/10199/acefd2ef-4bc7-f33b-8fd1-49427d692b68" TargetMode="External"/><Relationship Id="rId26" Type="http://schemas.openxmlformats.org/officeDocument/2006/relationships/hyperlink" Target="https://www.msci.com/documents/10199/6ca22414-31a3-49a9-988f-67222ad7091a" TargetMode="External"/><Relationship Id="rId39" Type="http://schemas.openxmlformats.org/officeDocument/2006/relationships/hyperlink" Target="https://www.msci.com/documents/10199/68ba6e15-672b-4b05-8140-6df3412ac472" TargetMode="External"/><Relationship Id="rId3" Type="http://schemas.openxmlformats.org/officeDocument/2006/relationships/hyperlink" Target="https://www.msci.com/documents/10199/27561c18-c30e-4d12-9321-5c83094e0d65" TargetMode="External"/><Relationship Id="rId21" Type="http://schemas.openxmlformats.org/officeDocument/2006/relationships/hyperlink" Target="https://www.msci.com/documents/10199/adbcda4e-55f8-44be-9ae1-dd1bc4732347" TargetMode="External"/><Relationship Id="rId34" Type="http://schemas.openxmlformats.org/officeDocument/2006/relationships/hyperlink" Target="https://www.msci.com/documents/10199/777558e9-5246-437b-8b2d-f948daccc817" TargetMode="External"/><Relationship Id="rId42" Type="http://schemas.openxmlformats.org/officeDocument/2006/relationships/hyperlink" Target="https://www.msci.com/documents/10199/486d87c0-6979-42c3-9d75-53fb018b7fe7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www.msci.com/documents/10199/c78bdb56-2b1a-40f9-bc06-62d0f93b2e65" TargetMode="External"/><Relationship Id="rId12" Type="http://schemas.openxmlformats.org/officeDocument/2006/relationships/hyperlink" Target="https://www.msci.com/documents/10199/56aada01-e1e4-492a-858c-430b34e2676d" TargetMode="External"/><Relationship Id="rId17" Type="http://schemas.openxmlformats.org/officeDocument/2006/relationships/hyperlink" Target="https://www.msci.com/documents/10199/868074a7-691a-6872-00e7-bcb33275ef7c" TargetMode="External"/><Relationship Id="rId25" Type="http://schemas.openxmlformats.org/officeDocument/2006/relationships/hyperlink" Target="https://www.msci.com/documents/10199/efef068e-d252-4e75-8142-2c8b8f441759" TargetMode="External"/><Relationship Id="rId33" Type="http://schemas.openxmlformats.org/officeDocument/2006/relationships/hyperlink" Target="https://www.msci.com/documents/10199/1249e207-8832-488e-9bec-c908f2ddb1d0" TargetMode="External"/><Relationship Id="rId38" Type="http://schemas.openxmlformats.org/officeDocument/2006/relationships/hyperlink" Target="https://www.msci.com/documents/10199/cd91b9d8-e765-4b04-9edf-c45c6c7d971d" TargetMode="External"/><Relationship Id="rId46" Type="http://schemas.openxmlformats.org/officeDocument/2006/relationships/hyperlink" Target="https://www.msci.com/documents/10199/b622e138-666c-4994-a10f-cefc659ba1b3" TargetMode="External"/><Relationship Id="rId2" Type="http://schemas.openxmlformats.org/officeDocument/2006/relationships/hyperlink" Target="https://www.msci.com/documents/10199/975d1d6f-eaaa-4f15-a638-f84e2d238564" TargetMode="External"/><Relationship Id="rId16" Type="http://schemas.openxmlformats.org/officeDocument/2006/relationships/hyperlink" Target="https://www.msci.com/documents/10199/2ab50b69-1bd4-712e-c941-be569d26d678" TargetMode="External"/><Relationship Id="rId20" Type="http://schemas.openxmlformats.org/officeDocument/2006/relationships/hyperlink" Target="https://www.msci.com/documents/10199/95529169-3e14-b7e7-b679-f0651dd0c5cb" TargetMode="External"/><Relationship Id="rId29" Type="http://schemas.openxmlformats.org/officeDocument/2006/relationships/hyperlink" Target="https://www.msci.com/documents/10199/2283f22d-f026-4109-aff9-60fe04cf31f1" TargetMode="External"/><Relationship Id="rId41" Type="http://schemas.openxmlformats.org/officeDocument/2006/relationships/hyperlink" Target="https://www.msci.com/documents/10199/7e201174-28c2-4ee4-919c-07544bfe0466" TargetMode="External"/><Relationship Id="rId1" Type="http://schemas.openxmlformats.org/officeDocument/2006/relationships/hyperlink" Target="https://www.msci.com/documents/10199/1ee87397-6313-4f46-87ae-6761f666558e" TargetMode="External"/><Relationship Id="rId6" Type="http://schemas.openxmlformats.org/officeDocument/2006/relationships/hyperlink" Target="https://www.msci.com/documents/10199/89362545-95b7-4302-826f-500031b6fe65" TargetMode="External"/><Relationship Id="rId11" Type="http://schemas.openxmlformats.org/officeDocument/2006/relationships/hyperlink" Target="https://www.msci.com/documents/10199/b622e138-666c-4994-a10f-cefc659ba1b3" TargetMode="External"/><Relationship Id="rId24" Type="http://schemas.openxmlformats.org/officeDocument/2006/relationships/hyperlink" Target="https://www.msci.com/documents/10199/ff531729-c909-456a-92c1-a695da79657a" TargetMode="External"/><Relationship Id="rId32" Type="http://schemas.openxmlformats.org/officeDocument/2006/relationships/hyperlink" Target="https://www.msci.com/documents/10199/67619209-9a58-40d4-8bc0-b04cbe8c3028" TargetMode="External"/><Relationship Id="rId37" Type="http://schemas.openxmlformats.org/officeDocument/2006/relationships/hyperlink" Target="https://www.msci.com/documents/10199/303f31aa-386a-4322-88d9-cf566e7de678" TargetMode="External"/><Relationship Id="rId40" Type="http://schemas.openxmlformats.org/officeDocument/2006/relationships/hyperlink" Target="https://www.msci.com/documents/10199/b2cc8595-0cf5-4c65-be47-bdc46b90b986" TargetMode="External"/><Relationship Id="rId45" Type="http://schemas.openxmlformats.org/officeDocument/2006/relationships/hyperlink" Target="https://www.msci.com/documents/10199/4db922ce-68d2-446d-2f9e-4ed408a9db29" TargetMode="External"/><Relationship Id="rId5" Type="http://schemas.openxmlformats.org/officeDocument/2006/relationships/hyperlink" Target="https://www.msci.com/documents/10199/941f46cd-1562-4b03-8c86-e6f00ddd0e8b" TargetMode="External"/><Relationship Id="rId15" Type="http://schemas.openxmlformats.org/officeDocument/2006/relationships/hyperlink" Target="https://www.msci.com/documents/1296102/12699504/msci-dividend-points-indexes.pdf/e3958b5c-3617-7f91-e7d4-17c4127c11d3" TargetMode="External"/><Relationship Id="rId23" Type="http://schemas.openxmlformats.org/officeDocument/2006/relationships/hyperlink" Target="https://www.msci.com/documents/1296102/12699504/msci-dividend-points-indexes.pdf/e3958b5c-3617-7f91-e7d4-17c4127c11d3" TargetMode="External"/><Relationship Id="rId28" Type="http://schemas.openxmlformats.org/officeDocument/2006/relationships/hyperlink" Target="https://www.msci.com/documents/10199/1130082c-32a1-bf54-49e7-1c90134119bb" TargetMode="External"/><Relationship Id="rId36" Type="http://schemas.openxmlformats.org/officeDocument/2006/relationships/hyperlink" Target="https://www.msci.com/documents/10199/251a911e-2071-dbb6-677b-20ba995af715" TargetMode="External"/><Relationship Id="rId10" Type="http://schemas.openxmlformats.org/officeDocument/2006/relationships/hyperlink" Target="https://www.msci.com/documents/10199/9ccebaa5-5511-4ec3-ab8c-d2fa2d5e2645" TargetMode="External"/><Relationship Id="rId19" Type="http://schemas.openxmlformats.org/officeDocument/2006/relationships/hyperlink" Target="https://www.msci.com/documents/10199/e98c3a6f-538f-7804-338e-e0dba102cf33" TargetMode="External"/><Relationship Id="rId31" Type="http://schemas.openxmlformats.org/officeDocument/2006/relationships/hyperlink" Target="https://www.msci.com/documents/10199/5bdff700-2b8e-4c94-aef6-4b738307a2dc" TargetMode="External"/><Relationship Id="rId44" Type="http://schemas.openxmlformats.org/officeDocument/2006/relationships/hyperlink" Target="https://www.msci.com/documents/10199/4db922ce-68d2-446d-2f9e-4ed408a9db29" TargetMode="External"/><Relationship Id="rId4" Type="http://schemas.openxmlformats.org/officeDocument/2006/relationships/hyperlink" Target="https://www.msci.com/documents/10199/b6f212c4-9897-455a-b323-d5073dd49f7b" TargetMode="External"/><Relationship Id="rId9" Type="http://schemas.openxmlformats.org/officeDocument/2006/relationships/hyperlink" Target="https://www.msci.com/documents/10199/f73ab9f1-bbb6-4137-8d15-00975832a0fb" TargetMode="External"/><Relationship Id="rId14" Type="http://schemas.openxmlformats.org/officeDocument/2006/relationships/hyperlink" Target="https://www.msci.com/documents/1296102/12699504/msci-dividend-points-indexes.pdf/e3958b5c-3617-7f91-e7d4-17c4127c11d3" TargetMode="External"/><Relationship Id="rId22" Type="http://schemas.openxmlformats.org/officeDocument/2006/relationships/hyperlink" Target="https://www.msci.com/documents/1296102/12699504/msci-dividend-points-indexes.pdf/e3958b5c-3617-7f91-e7d4-17c4127c11d3" TargetMode="External"/><Relationship Id="rId27" Type="http://schemas.openxmlformats.org/officeDocument/2006/relationships/hyperlink" Target="https://www.msci.com/documents/10199/139bc6a5-fbdd-e6f0-f841-fcd0555e2e81" TargetMode="External"/><Relationship Id="rId30" Type="http://schemas.openxmlformats.org/officeDocument/2006/relationships/hyperlink" Target="https://www.msci.com/documents/10199/024576f2-f48e-4efd-bdf5-3b9ebe4a19e7" TargetMode="External"/><Relationship Id="rId35" Type="http://schemas.openxmlformats.org/officeDocument/2006/relationships/hyperlink" Target="https://www.msci.com/documents/10199/174e3915-2087-4c5b-815b-c1b7ea1ccbbf" TargetMode="External"/><Relationship Id="rId43" Type="http://schemas.openxmlformats.org/officeDocument/2006/relationships/hyperlink" Target="https://www.msci.com/documents/10199/30d89156-b5b8-47ca-8ecd-f89161322900" TargetMode="External"/><Relationship Id="rId4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FAFD6-5AA8-4E01-990B-2601C5572392}">
  <sheetPr codeName="Tabelle2">
    <pageSetUpPr fitToPage="1"/>
  </sheetPr>
  <dimension ref="A1:AY175"/>
  <sheetViews>
    <sheetView tabSelected="1" zoomScale="85" zoomScaleNormal="85" workbookViewId="0">
      <pane xSplit="7" ySplit="3" topLeftCell="H4" activePane="bottomRight" state="frozenSplit"/>
      <selection pane="topRight" activeCell="AO1" sqref="AO1"/>
      <selection pane="bottomLeft" activeCell="L26" sqref="L26"/>
      <selection pane="bottomRight" activeCell="AW127" sqref="AW127"/>
    </sheetView>
  </sheetViews>
  <sheetFormatPr defaultColWidth="12" defaultRowHeight="10.5" x14ac:dyDescent="0.25"/>
  <cols>
    <col min="1" max="1" width="74.375" customWidth="1"/>
    <col min="2" max="2" width="16.5" customWidth="1"/>
    <col min="3" max="3" width="16.625" customWidth="1"/>
    <col min="4" max="4" width="40" customWidth="1"/>
    <col min="5" max="5" width="15.5" customWidth="1"/>
    <col min="6" max="6" width="14.5" customWidth="1"/>
    <col min="7" max="7" width="26.5" customWidth="1"/>
    <col min="8" max="8" width="15.625" customWidth="1"/>
    <col min="9" max="9" width="25.625" customWidth="1"/>
    <col min="10" max="10" width="21.875" customWidth="1"/>
    <col min="11" max="11" width="94.125" hidden="1" customWidth="1"/>
    <col min="12" max="12" width="21.875" customWidth="1"/>
    <col min="13" max="13" width="25.625" customWidth="1"/>
    <col min="14" max="14" width="31" customWidth="1"/>
    <col min="15" max="15" width="13.5" customWidth="1"/>
    <col min="16" max="16" width="14.5" customWidth="1"/>
    <col min="17" max="17" width="14.875" customWidth="1"/>
    <col min="18" max="18" width="16.5" customWidth="1"/>
    <col min="19" max="19" width="18.125" customWidth="1"/>
    <col min="20" max="20" width="18" customWidth="1"/>
    <col min="21" max="22" width="13.375" customWidth="1"/>
    <col min="23" max="23" width="25.875" customWidth="1"/>
    <col min="24" max="24" width="14.375" customWidth="1"/>
    <col min="25" max="25" width="16.5" customWidth="1"/>
    <col min="26" max="26" width="24.375" customWidth="1"/>
    <col min="27" max="27" width="23.875" customWidth="1"/>
    <col min="28" max="28" width="21.625" customWidth="1"/>
    <col min="29" max="29" width="45.625" customWidth="1"/>
    <col min="30" max="30" width="23.375" customWidth="1"/>
    <col min="31" max="31" width="14.5" customWidth="1"/>
    <col min="32" max="32" width="20" customWidth="1"/>
    <col min="33" max="34" width="27.5" customWidth="1"/>
    <col min="35" max="35" width="17.375" customWidth="1"/>
    <col min="36" max="37" width="22.875" customWidth="1"/>
    <col min="38" max="38" width="26.5" customWidth="1"/>
    <col min="39" max="40" width="16" customWidth="1"/>
    <col min="41" max="41" width="39" customWidth="1"/>
    <col min="42" max="42" width="29.875" customWidth="1"/>
    <col min="43" max="43" width="22.875" customWidth="1"/>
    <col min="44" max="44" width="18" customWidth="1"/>
    <col min="45" max="47" width="14.375" customWidth="1"/>
    <col min="48" max="49" width="15.125" customWidth="1"/>
    <col min="50" max="50" width="23.875" customWidth="1"/>
    <col min="51" max="51" width="21.625" customWidth="1"/>
  </cols>
  <sheetData>
    <row r="1" spans="1:51" ht="39" customHeight="1" thickBot="1" x14ac:dyDescent="0.9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2" t="s">
        <v>1863</v>
      </c>
      <c r="M1" s="184"/>
      <c r="N1" s="184"/>
      <c r="O1" s="3"/>
      <c r="P1" s="3"/>
      <c r="Q1" s="3"/>
      <c r="R1" s="4"/>
      <c r="S1" s="1"/>
      <c r="T1" s="3"/>
      <c r="U1" s="3"/>
      <c r="V1" s="3"/>
      <c r="W1" s="3"/>
      <c r="X1" s="3"/>
      <c r="Y1" s="11"/>
      <c r="Z1" s="11"/>
      <c r="AA1" s="3"/>
      <c r="AB1" s="11"/>
      <c r="AC1" s="11"/>
      <c r="AD1" s="11"/>
      <c r="AE1" s="11"/>
      <c r="AF1" s="11"/>
      <c r="AG1" s="3"/>
      <c r="AH1" s="3"/>
      <c r="AI1" s="3"/>
      <c r="AJ1" s="12"/>
      <c r="AK1" s="11"/>
      <c r="AL1" s="11"/>
      <c r="AM1" s="13"/>
      <c r="AN1" s="11"/>
      <c r="AO1" s="11"/>
      <c r="AP1" s="11"/>
      <c r="AQ1" s="11"/>
      <c r="AR1" s="14"/>
      <c r="AS1" s="11"/>
      <c r="AT1" s="11"/>
      <c r="AU1" s="11"/>
      <c r="AV1" s="11"/>
      <c r="AW1" s="11"/>
      <c r="AX1" s="3"/>
      <c r="AY1" s="11"/>
    </row>
    <row r="2" spans="1:51" ht="27.65" customHeight="1" thickBot="1" x14ac:dyDescent="0.45">
      <c r="A2" s="272" t="s">
        <v>1</v>
      </c>
      <c r="B2" s="273"/>
      <c r="C2" s="273"/>
      <c r="D2" s="273"/>
      <c r="E2" s="273"/>
      <c r="F2" s="273"/>
      <c r="G2" s="273"/>
      <c r="H2" s="273"/>
      <c r="I2" s="273"/>
      <c r="J2" s="273"/>
      <c r="K2" s="274"/>
      <c r="L2" s="278" t="s">
        <v>2</v>
      </c>
      <c r="M2" s="279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3"/>
      <c r="AC2" s="278" t="s">
        <v>3</v>
      </c>
      <c r="AD2" s="282"/>
      <c r="AE2" s="282"/>
      <c r="AF2" s="283"/>
      <c r="AG2" s="275" t="s">
        <v>4</v>
      </c>
      <c r="AH2" s="276"/>
      <c r="AI2" s="277"/>
      <c r="AJ2" s="278" t="s">
        <v>5</v>
      </c>
      <c r="AK2" s="279"/>
      <c r="AL2" s="280"/>
      <c r="AM2" s="280"/>
      <c r="AN2" s="280"/>
      <c r="AO2" s="280"/>
      <c r="AP2" s="280"/>
      <c r="AQ2" s="280"/>
      <c r="AR2" s="280"/>
      <c r="AS2" s="280"/>
      <c r="AT2" s="280"/>
      <c r="AU2" s="280"/>
      <c r="AV2" s="280"/>
      <c r="AW2" s="280"/>
      <c r="AX2" s="280"/>
      <c r="AY2" s="281"/>
    </row>
    <row r="3" spans="1:51" s="148" customFormat="1" ht="79.900000000000006" customHeight="1" x14ac:dyDescent="0.25">
      <c r="A3" s="157" t="s">
        <v>6</v>
      </c>
      <c r="B3" s="157" t="s">
        <v>7</v>
      </c>
      <c r="C3" s="157" t="s">
        <v>8</v>
      </c>
      <c r="D3" s="157" t="s">
        <v>9</v>
      </c>
      <c r="E3" s="157" t="s">
        <v>10</v>
      </c>
      <c r="F3" s="157" t="s">
        <v>11</v>
      </c>
      <c r="G3" s="157" t="s">
        <v>12</v>
      </c>
      <c r="H3" s="157" t="s">
        <v>13</v>
      </c>
      <c r="I3" s="157" t="s">
        <v>14</v>
      </c>
      <c r="J3" s="157" t="s">
        <v>15</v>
      </c>
      <c r="K3" s="147" t="s">
        <v>16</v>
      </c>
      <c r="L3" s="158" t="s">
        <v>17</v>
      </c>
      <c r="M3" s="158" t="s">
        <v>18</v>
      </c>
      <c r="N3" s="158" t="s">
        <v>19</v>
      </c>
      <c r="O3" s="158" t="s">
        <v>20</v>
      </c>
      <c r="P3" s="158" t="s">
        <v>21</v>
      </c>
      <c r="Q3" s="158" t="s">
        <v>22</v>
      </c>
      <c r="R3" s="158" t="s">
        <v>23</v>
      </c>
      <c r="S3" s="158" t="s">
        <v>24</v>
      </c>
      <c r="T3" s="158" t="s">
        <v>25</v>
      </c>
      <c r="U3" s="158" t="s">
        <v>26</v>
      </c>
      <c r="V3" s="158" t="s">
        <v>27</v>
      </c>
      <c r="W3" s="233" t="s">
        <v>28</v>
      </c>
      <c r="X3" s="233" t="s">
        <v>29</v>
      </c>
      <c r="Y3" s="233" t="s">
        <v>30</v>
      </c>
      <c r="Z3" s="233" t="s">
        <v>31</v>
      </c>
      <c r="AA3" s="233" t="s">
        <v>32</v>
      </c>
      <c r="AB3" s="234" t="s">
        <v>33</v>
      </c>
      <c r="AC3" s="157" t="s">
        <v>34</v>
      </c>
      <c r="AD3" s="157" t="s">
        <v>35</v>
      </c>
      <c r="AE3" s="157" t="s">
        <v>36</v>
      </c>
      <c r="AF3" s="157" t="s">
        <v>37</v>
      </c>
      <c r="AG3" s="159" t="s">
        <v>34</v>
      </c>
      <c r="AH3" s="159" t="s">
        <v>35</v>
      </c>
      <c r="AI3" s="159" t="s">
        <v>38</v>
      </c>
      <c r="AJ3" s="157" t="s">
        <v>17</v>
      </c>
      <c r="AK3" s="157" t="s">
        <v>18</v>
      </c>
      <c r="AL3" s="157" t="s">
        <v>39</v>
      </c>
      <c r="AM3" s="157" t="s">
        <v>20</v>
      </c>
      <c r="AN3" s="157" t="s">
        <v>22</v>
      </c>
      <c r="AO3" s="159" t="s">
        <v>40</v>
      </c>
      <c r="AP3" s="159" t="s">
        <v>41</v>
      </c>
      <c r="AQ3" s="157" t="s">
        <v>42</v>
      </c>
      <c r="AR3" s="195" t="s">
        <v>43</v>
      </c>
      <c r="AS3" s="157" t="s">
        <v>44</v>
      </c>
      <c r="AT3" s="157" t="s">
        <v>45</v>
      </c>
      <c r="AU3" s="157" t="s">
        <v>46</v>
      </c>
      <c r="AV3" s="157" t="s">
        <v>30</v>
      </c>
      <c r="AW3" s="157" t="s">
        <v>1968</v>
      </c>
      <c r="AX3" s="157" t="s">
        <v>32</v>
      </c>
      <c r="AY3" s="157" t="s">
        <v>33</v>
      </c>
    </row>
    <row r="4" spans="1:51" ht="15.5" x14ac:dyDescent="0.25">
      <c r="A4" s="78" t="s">
        <v>47</v>
      </c>
      <c r="B4" s="79" t="s">
        <v>48</v>
      </c>
      <c r="C4" s="79" t="s">
        <v>49</v>
      </c>
      <c r="D4" s="79" t="s">
        <v>50</v>
      </c>
      <c r="E4" s="79" t="s">
        <v>51</v>
      </c>
      <c r="F4" s="79" t="s">
        <v>52</v>
      </c>
      <c r="G4" s="79" t="s">
        <v>53</v>
      </c>
      <c r="H4" s="93">
        <v>723786</v>
      </c>
      <c r="I4" s="93" t="s">
        <v>54</v>
      </c>
      <c r="J4" s="81" t="str">
        <f t="shared" ref="J4:J39" si="0">HYPERLINK(K4,"Show")</f>
        <v>Show</v>
      </c>
      <c r="K4" s="82" t="s">
        <v>55</v>
      </c>
      <c r="L4" s="83" t="s">
        <v>56</v>
      </c>
      <c r="M4" s="83" t="s">
        <v>57</v>
      </c>
      <c r="N4" s="83" t="s">
        <v>58</v>
      </c>
      <c r="O4" s="84">
        <v>43752</v>
      </c>
      <c r="P4" s="80" t="s">
        <v>59</v>
      </c>
      <c r="Q4" s="80" t="s">
        <v>60</v>
      </c>
      <c r="R4" s="85">
        <v>100</v>
      </c>
      <c r="S4" s="85">
        <v>10</v>
      </c>
      <c r="T4" s="85">
        <v>999999</v>
      </c>
      <c r="U4" s="86">
        <v>0.1</v>
      </c>
      <c r="V4" s="215">
        <f t="shared" ref="V4:V10" si="1">U4*R4</f>
        <v>10</v>
      </c>
      <c r="W4" s="87"/>
      <c r="X4" s="235">
        <v>0.1</v>
      </c>
      <c r="Y4" s="235" t="s">
        <v>61</v>
      </c>
      <c r="Z4" s="235" t="str">
        <f t="shared" ref="Z4" si="2">"08:30"</f>
        <v>08:30</v>
      </c>
      <c r="AA4" s="235" t="str">
        <f t="shared" ref="AA4:AA39" si="3">"22:00"</f>
        <v>22:00</v>
      </c>
      <c r="AB4" s="235"/>
      <c r="AC4" s="224" t="s">
        <v>62</v>
      </c>
      <c r="AD4" s="89"/>
      <c r="AE4" s="90" t="s">
        <v>63</v>
      </c>
      <c r="AF4" s="90"/>
      <c r="AG4" s="88" t="s">
        <v>64</v>
      </c>
      <c r="AH4" s="89"/>
      <c r="AI4" s="89" t="s">
        <v>65</v>
      </c>
      <c r="AJ4" s="91"/>
      <c r="AK4" s="91"/>
      <c r="AL4" s="185"/>
      <c r="AM4" s="84"/>
      <c r="AN4" s="84"/>
      <c r="AO4" s="92"/>
      <c r="AP4" s="92"/>
      <c r="AQ4" s="93"/>
      <c r="AR4" s="160"/>
      <c r="AS4" s="92"/>
      <c r="AT4" s="93"/>
      <c r="AU4" s="92"/>
      <c r="AV4" s="92"/>
      <c r="AW4" s="92"/>
      <c r="AX4" s="92"/>
      <c r="AY4" s="92"/>
    </row>
    <row r="5" spans="1:51" ht="15.5" x14ac:dyDescent="0.25">
      <c r="A5" s="78" t="s">
        <v>66</v>
      </c>
      <c r="B5" s="79" t="s">
        <v>48</v>
      </c>
      <c r="C5" s="79" t="s">
        <v>49</v>
      </c>
      <c r="D5" s="79" t="s">
        <v>50</v>
      </c>
      <c r="E5" s="79" t="s">
        <v>51</v>
      </c>
      <c r="F5" s="79" t="s">
        <v>52</v>
      </c>
      <c r="G5" s="79" t="s">
        <v>53</v>
      </c>
      <c r="H5" s="93">
        <v>723774</v>
      </c>
      <c r="I5" s="93" t="s">
        <v>67</v>
      </c>
      <c r="J5" s="81" t="str">
        <f t="shared" si="0"/>
        <v>Show</v>
      </c>
      <c r="K5" s="82" t="s">
        <v>55</v>
      </c>
      <c r="L5" s="83" t="s">
        <v>68</v>
      </c>
      <c r="M5" s="83" t="s">
        <v>57</v>
      </c>
      <c r="N5" s="83" t="s">
        <v>69</v>
      </c>
      <c r="O5" s="84">
        <v>43752</v>
      </c>
      <c r="P5" s="80" t="s">
        <v>59</v>
      </c>
      <c r="Q5" s="80" t="s">
        <v>60</v>
      </c>
      <c r="R5" s="85">
        <v>100</v>
      </c>
      <c r="S5" s="85">
        <v>50</v>
      </c>
      <c r="T5" s="85">
        <v>999999</v>
      </c>
      <c r="U5" s="86">
        <v>0.1</v>
      </c>
      <c r="V5" s="215">
        <f t="shared" si="1"/>
        <v>10</v>
      </c>
      <c r="W5" s="87"/>
      <c r="X5" s="235">
        <v>0.1</v>
      </c>
      <c r="Y5" s="235" t="s">
        <v>61</v>
      </c>
      <c r="Z5" s="235" t="str">
        <f>"08:30"</f>
        <v>08:30</v>
      </c>
      <c r="AA5" s="235" t="str">
        <f t="shared" si="3"/>
        <v>22:00</v>
      </c>
      <c r="AB5" s="235"/>
      <c r="AC5" s="224" t="s">
        <v>70</v>
      </c>
      <c r="AD5" s="89"/>
      <c r="AE5" s="90" t="s">
        <v>71</v>
      </c>
      <c r="AF5" s="90"/>
      <c r="AG5" s="88" t="s">
        <v>72</v>
      </c>
      <c r="AH5" s="89"/>
      <c r="AI5" s="89" t="s">
        <v>73</v>
      </c>
      <c r="AJ5" s="91"/>
      <c r="AK5" s="91"/>
      <c r="AL5" s="185"/>
      <c r="AM5" s="84"/>
      <c r="AN5" s="84"/>
      <c r="AO5" s="92"/>
      <c r="AP5" s="92"/>
      <c r="AQ5" s="93"/>
      <c r="AR5" s="160"/>
      <c r="AS5" s="92"/>
      <c r="AT5" s="93"/>
      <c r="AU5" s="92"/>
      <c r="AV5" s="92"/>
      <c r="AW5" s="92"/>
      <c r="AX5" s="92"/>
      <c r="AY5" s="92"/>
    </row>
    <row r="6" spans="1:51" ht="15.5" x14ac:dyDescent="0.25">
      <c r="A6" s="78" t="s">
        <v>74</v>
      </c>
      <c r="B6" s="79" t="s">
        <v>48</v>
      </c>
      <c r="C6" s="79" t="s">
        <v>49</v>
      </c>
      <c r="D6" s="79" t="s">
        <v>50</v>
      </c>
      <c r="E6" s="79" t="s">
        <v>75</v>
      </c>
      <c r="F6" s="79" t="s">
        <v>52</v>
      </c>
      <c r="G6" s="79" t="s">
        <v>53</v>
      </c>
      <c r="H6" s="93">
        <v>723782</v>
      </c>
      <c r="I6" s="93" t="s">
        <v>76</v>
      </c>
      <c r="J6" s="81" t="str">
        <f t="shared" si="0"/>
        <v>Show</v>
      </c>
      <c r="K6" s="82" t="s">
        <v>55</v>
      </c>
      <c r="L6" s="83" t="s">
        <v>77</v>
      </c>
      <c r="M6" s="83" t="s">
        <v>57</v>
      </c>
      <c r="N6" s="83" t="s">
        <v>78</v>
      </c>
      <c r="O6" s="84">
        <v>43752</v>
      </c>
      <c r="P6" s="80" t="s">
        <v>59</v>
      </c>
      <c r="Q6" s="80" t="s">
        <v>60</v>
      </c>
      <c r="R6" s="85">
        <v>500</v>
      </c>
      <c r="S6" s="85">
        <v>10</v>
      </c>
      <c r="T6" s="85">
        <v>999999</v>
      </c>
      <c r="U6" s="86">
        <v>0.01</v>
      </c>
      <c r="V6" s="215">
        <f t="shared" si="1"/>
        <v>5</v>
      </c>
      <c r="W6" s="87"/>
      <c r="X6" s="235">
        <v>0.01</v>
      </c>
      <c r="Y6" s="235" t="s">
        <v>61</v>
      </c>
      <c r="Z6" s="235" t="str">
        <f t="shared" ref="Z6" si="4">"08:30"</f>
        <v>08:30</v>
      </c>
      <c r="AA6" s="235" t="str">
        <f t="shared" si="3"/>
        <v>22:00</v>
      </c>
      <c r="AB6" s="235"/>
      <c r="AC6" s="224" t="s">
        <v>79</v>
      </c>
      <c r="AD6" s="89"/>
      <c r="AE6" s="90" t="s">
        <v>80</v>
      </c>
      <c r="AF6" s="90"/>
      <c r="AG6" s="88" t="s">
        <v>81</v>
      </c>
      <c r="AH6" s="89"/>
      <c r="AI6" s="89" t="s">
        <v>82</v>
      </c>
      <c r="AJ6" s="91"/>
      <c r="AK6" s="91"/>
      <c r="AL6" s="185"/>
      <c r="AM6" s="84"/>
      <c r="AN6" s="84"/>
      <c r="AO6" s="92"/>
      <c r="AP6" s="92"/>
      <c r="AQ6" s="93"/>
      <c r="AR6" s="160"/>
      <c r="AS6" s="92"/>
      <c r="AT6" s="93"/>
      <c r="AU6" s="92"/>
      <c r="AV6" s="92"/>
      <c r="AW6" s="92"/>
      <c r="AX6" s="92"/>
      <c r="AY6" s="92"/>
    </row>
    <row r="7" spans="1:51" ht="15.5" x14ac:dyDescent="0.25">
      <c r="A7" s="63" t="s">
        <v>83</v>
      </c>
      <c r="B7" s="64" t="s">
        <v>48</v>
      </c>
      <c r="C7" s="64" t="s">
        <v>84</v>
      </c>
      <c r="D7" s="64" t="s">
        <v>85</v>
      </c>
      <c r="E7" s="64" t="s">
        <v>51</v>
      </c>
      <c r="F7" s="64" t="s">
        <v>86</v>
      </c>
      <c r="G7" s="64" t="s">
        <v>87</v>
      </c>
      <c r="H7" s="77">
        <v>701199</v>
      </c>
      <c r="I7" s="77" t="s">
        <v>88</v>
      </c>
      <c r="J7" s="66" t="str">
        <f t="shared" si="0"/>
        <v>Show</v>
      </c>
      <c r="K7" s="177" t="s">
        <v>89</v>
      </c>
      <c r="L7" s="67" t="s">
        <v>90</v>
      </c>
      <c r="M7" s="67" t="s">
        <v>91</v>
      </c>
      <c r="N7" s="67" t="s">
        <v>92</v>
      </c>
      <c r="O7" s="68">
        <v>45313</v>
      </c>
      <c r="P7" s="65" t="s">
        <v>59</v>
      </c>
      <c r="Q7" s="65" t="s">
        <v>60</v>
      </c>
      <c r="R7" s="69">
        <v>10</v>
      </c>
      <c r="S7" s="69">
        <v>1</v>
      </c>
      <c r="T7" s="69">
        <v>2000</v>
      </c>
      <c r="U7" s="70">
        <v>0.5</v>
      </c>
      <c r="V7" s="216">
        <f t="shared" si="1"/>
        <v>5</v>
      </c>
      <c r="W7" s="71"/>
      <c r="X7" s="236">
        <v>1E-3</v>
      </c>
      <c r="Y7" s="236" t="s">
        <v>93</v>
      </c>
      <c r="Z7" s="236" t="str">
        <f t="shared" ref="Z7:Z79" si="5">"01:10 / 02:10"</f>
        <v>01:10 / 02:10</v>
      </c>
      <c r="AA7" s="236" t="str">
        <f t="shared" si="3"/>
        <v>22:00</v>
      </c>
      <c r="AB7" s="236"/>
      <c r="AC7" s="225" t="s">
        <v>94</v>
      </c>
      <c r="AD7" s="72" t="s">
        <v>95</v>
      </c>
      <c r="AE7" s="74" t="s">
        <v>96</v>
      </c>
      <c r="AF7" s="74" t="s">
        <v>97</v>
      </c>
      <c r="AG7" s="72" t="s">
        <v>98</v>
      </c>
      <c r="AH7" s="73" t="s">
        <v>99</v>
      </c>
      <c r="AI7" s="73" t="s">
        <v>100</v>
      </c>
      <c r="AJ7" s="75"/>
      <c r="AK7" s="75"/>
      <c r="AL7" s="186"/>
      <c r="AM7" s="68"/>
      <c r="AN7" s="68"/>
      <c r="AO7" s="76"/>
      <c r="AP7" s="76"/>
      <c r="AQ7" s="77"/>
      <c r="AR7" s="161"/>
      <c r="AS7" s="76"/>
      <c r="AT7" s="77"/>
      <c r="AU7" s="76"/>
      <c r="AV7" s="76"/>
      <c r="AW7" s="76"/>
      <c r="AX7" s="76"/>
      <c r="AY7" s="76"/>
    </row>
    <row r="8" spans="1:51" ht="15.5" x14ac:dyDescent="0.25">
      <c r="A8" s="63" t="s">
        <v>101</v>
      </c>
      <c r="B8" s="64" t="s">
        <v>102</v>
      </c>
      <c r="C8" s="64" t="s">
        <v>103</v>
      </c>
      <c r="D8" s="64" t="s">
        <v>85</v>
      </c>
      <c r="E8" s="64" t="s">
        <v>51</v>
      </c>
      <c r="F8" s="64" t="s">
        <v>52</v>
      </c>
      <c r="G8" s="64" t="s">
        <v>87</v>
      </c>
      <c r="H8" s="77">
        <v>701198</v>
      </c>
      <c r="I8" s="77" t="s">
        <v>104</v>
      </c>
      <c r="J8" s="66" t="str">
        <f t="shared" si="0"/>
        <v>Show</v>
      </c>
      <c r="K8" s="177" t="s">
        <v>105</v>
      </c>
      <c r="L8" s="67" t="s">
        <v>106</v>
      </c>
      <c r="M8" s="67" t="s">
        <v>91</v>
      </c>
      <c r="N8" s="67" t="s">
        <v>107</v>
      </c>
      <c r="O8" s="68">
        <v>45313</v>
      </c>
      <c r="P8" s="65" t="s">
        <v>59</v>
      </c>
      <c r="Q8" s="65" t="s">
        <v>59</v>
      </c>
      <c r="R8" s="69">
        <v>10</v>
      </c>
      <c r="S8" s="69">
        <v>1</v>
      </c>
      <c r="T8" s="69">
        <v>2000</v>
      </c>
      <c r="U8" s="70">
        <v>0.5</v>
      </c>
      <c r="V8" s="216">
        <f t="shared" si="1"/>
        <v>5</v>
      </c>
      <c r="W8" s="71"/>
      <c r="X8" s="236">
        <v>1E-3</v>
      </c>
      <c r="Y8" s="236" t="s">
        <v>93</v>
      </c>
      <c r="Z8" s="236" t="str">
        <f t="shared" si="5"/>
        <v>01:10 / 02:10</v>
      </c>
      <c r="AA8" s="236" t="str">
        <f t="shared" si="3"/>
        <v>22:00</v>
      </c>
      <c r="AB8" s="236"/>
      <c r="AC8" s="225" t="s">
        <v>108</v>
      </c>
      <c r="AD8" s="72"/>
      <c r="AE8" s="74" t="s">
        <v>109</v>
      </c>
      <c r="AF8" s="74" t="s">
        <v>110</v>
      </c>
      <c r="AG8" s="72" t="s">
        <v>111</v>
      </c>
      <c r="AH8" s="73" t="s">
        <v>112</v>
      </c>
      <c r="AI8" s="73" t="s">
        <v>113</v>
      </c>
      <c r="AJ8" s="75"/>
      <c r="AK8" s="75"/>
      <c r="AL8" s="186"/>
      <c r="AM8" s="68"/>
      <c r="AN8" s="68"/>
      <c r="AO8" s="76"/>
      <c r="AP8" s="76"/>
      <c r="AQ8" s="77"/>
      <c r="AR8" s="161"/>
      <c r="AS8" s="76"/>
      <c r="AT8" s="77"/>
      <c r="AU8" s="76"/>
      <c r="AV8" s="76"/>
      <c r="AW8" s="76"/>
      <c r="AX8" s="76"/>
      <c r="AY8" s="76"/>
    </row>
    <row r="9" spans="1:51" ht="15.5" x14ac:dyDescent="0.25">
      <c r="A9" s="63" t="s">
        <v>114</v>
      </c>
      <c r="B9" s="64" t="s">
        <v>48</v>
      </c>
      <c r="C9" s="64" t="s">
        <v>49</v>
      </c>
      <c r="D9" s="64" t="s">
        <v>85</v>
      </c>
      <c r="E9" s="64" t="s">
        <v>51</v>
      </c>
      <c r="F9" s="64" t="s">
        <v>52</v>
      </c>
      <c r="G9" s="64" t="s">
        <v>87</v>
      </c>
      <c r="H9" s="77">
        <v>701194</v>
      </c>
      <c r="I9" s="77" t="s">
        <v>115</v>
      </c>
      <c r="J9" s="66" t="str">
        <f t="shared" si="0"/>
        <v>Show</v>
      </c>
      <c r="K9" s="177" t="s">
        <v>116</v>
      </c>
      <c r="L9" s="67" t="s">
        <v>117</v>
      </c>
      <c r="M9" s="67" t="s">
        <v>91</v>
      </c>
      <c r="N9" s="67" t="s">
        <v>118</v>
      </c>
      <c r="O9" s="68">
        <v>45313</v>
      </c>
      <c r="P9" s="65" t="s">
        <v>59</v>
      </c>
      <c r="Q9" s="65" t="s">
        <v>59</v>
      </c>
      <c r="R9" s="69">
        <v>10</v>
      </c>
      <c r="S9" s="69">
        <v>1</v>
      </c>
      <c r="T9" s="69">
        <v>2000</v>
      </c>
      <c r="U9" s="70">
        <v>0.5</v>
      </c>
      <c r="V9" s="216">
        <f t="shared" si="1"/>
        <v>5</v>
      </c>
      <c r="W9" s="71"/>
      <c r="X9" s="236">
        <v>1E-3</v>
      </c>
      <c r="Y9" s="236" t="s">
        <v>93</v>
      </c>
      <c r="Z9" s="236" t="str">
        <f t="shared" si="5"/>
        <v>01:10 / 02:10</v>
      </c>
      <c r="AA9" s="236" t="str">
        <f t="shared" si="3"/>
        <v>22:00</v>
      </c>
      <c r="AB9" s="236"/>
      <c r="AC9" s="72" t="s">
        <v>119</v>
      </c>
      <c r="AD9" s="72" t="s">
        <v>119</v>
      </c>
      <c r="AE9" s="74" t="s">
        <v>120</v>
      </c>
      <c r="AF9" s="74" t="s">
        <v>121</v>
      </c>
      <c r="AG9" s="72" t="s">
        <v>122</v>
      </c>
      <c r="AH9" s="73" t="s">
        <v>123</v>
      </c>
      <c r="AI9" s="73" t="s">
        <v>124</v>
      </c>
      <c r="AJ9" s="75"/>
      <c r="AK9" s="75"/>
      <c r="AL9" s="186"/>
      <c r="AM9" s="68"/>
      <c r="AN9" s="68"/>
      <c r="AO9" s="76"/>
      <c r="AP9" s="76"/>
      <c r="AQ9" s="77"/>
      <c r="AR9" s="161"/>
      <c r="AS9" s="76"/>
      <c r="AT9" s="77"/>
      <c r="AU9" s="76"/>
      <c r="AV9" s="76"/>
      <c r="AW9" s="76"/>
      <c r="AX9" s="76"/>
      <c r="AY9" s="76"/>
    </row>
    <row r="10" spans="1:51" ht="15.5" x14ac:dyDescent="0.25">
      <c r="A10" s="63" t="s">
        <v>125</v>
      </c>
      <c r="B10" s="64" t="s">
        <v>48</v>
      </c>
      <c r="C10" s="64" t="s">
        <v>49</v>
      </c>
      <c r="D10" s="64" t="s">
        <v>85</v>
      </c>
      <c r="E10" s="64" t="s">
        <v>75</v>
      </c>
      <c r="F10" s="64" t="s">
        <v>52</v>
      </c>
      <c r="G10" s="64" t="s">
        <v>87</v>
      </c>
      <c r="H10" s="77">
        <v>704366</v>
      </c>
      <c r="I10" s="77" t="s">
        <v>126</v>
      </c>
      <c r="J10" s="66" t="str">
        <f t="shared" si="0"/>
        <v>Show</v>
      </c>
      <c r="K10" s="177" t="s">
        <v>127</v>
      </c>
      <c r="L10" s="67" t="s">
        <v>128</v>
      </c>
      <c r="M10" s="67" t="s">
        <v>91</v>
      </c>
      <c r="N10" s="67" t="s">
        <v>129</v>
      </c>
      <c r="O10" s="68">
        <v>45313</v>
      </c>
      <c r="P10" s="65" t="s">
        <v>60</v>
      </c>
      <c r="Q10" s="65" t="s">
        <v>60</v>
      </c>
      <c r="R10" s="69">
        <v>10</v>
      </c>
      <c r="S10" s="69">
        <v>1</v>
      </c>
      <c r="T10" s="69">
        <v>2000</v>
      </c>
      <c r="U10" s="70">
        <v>0.5</v>
      </c>
      <c r="V10" s="216">
        <f t="shared" si="1"/>
        <v>5</v>
      </c>
      <c r="W10" s="71"/>
      <c r="X10" s="236">
        <v>1E-3</v>
      </c>
      <c r="Y10" s="236" t="s">
        <v>93</v>
      </c>
      <c r="Z10" s="236" t="str">
        <f t="shared" si="5"/>
        <v>01:10 / 02:10</v>
      </c>
      <c r="AA10" s="236" t="str">
        <f t="shared" si="3"/>
        <v>22:00</v>
      </c>
      <c r="AB10" s="236"/>
      <c r="AC10" s="225" t="s">
        <v>130</v>
      </c>
      <c r="AD10" s="72" t="s">
        <v>131</v>
      </c>
      <c r="AE10" s="74" t="s">
        <v>132</v>
      </c>
      <c r="AF10" s="74" t="s">
        <v>133</v>
      </c>
      <c r="AG10" s="72" t="s">
        <v>134</v>
      </c>
      <c r="AH10" s="73" t="s">
        <v>135</v>
      </c>
      <c r="AI10" s="73" t="s">
        <v>136</v>
      </c>
      <c r="AJ10" s="75"/>
      <c r="AK10" s="75"/>
      <c r="AL10" s="186"/>
      <c r="AM10" s="68"/>
      <c r="AN10" s="68"/>
      <c r="AO10" s="76"/>
      <c r="AP10" s="76"/>
      <c r="AQ10" s="77"/>
      <c r="AR10" s="161"/>
      <c r="AS10" s="76"/>
      <c r="AT10" s="77"/>
      <c r="AU10" s="76"/>
      <c r="AV10" s="76"/>
      <c r="AW10" s="76"/>
      <c r="AX10" s="76"/>
      <c r="AY10" s="76"/>
    </row>
    <row r="11" spans="1:51" ht="15.5" x14ac:dyDescent="0.25">
      <c r="A11" s="63" t="s">
        <v>137</v>
      </c>
      <c r="B11" s="64" t="s">
        <v>48</v>
      </c>
      <c r="C11" s="64" t="s">
        <v>49</v>
      </c>
      <c r="D11" s="64" t="s">
        <v>138</v>
      </c>
      <c r="E11" s="64" t="s">
        <v>51</v>
      </c>
      <c r="F11" s="64" t="s">
        <v>52</v>
      </c>
      <c r="G11" s="64" t="s">
        <v>87</v>
      </c>
      <c r="H11" s="77">
        <v>728974</v>
      </c>
      <c r="I11" s="77" t="s">
        <v>139</v>
      </c>
      <c r="J11" s="66" t="str">
        <f t="shared" si="0"/>
        <v>Show</v>
      </c>
      <c r="K11" s="177" t="s">
        <v>140</v>
      </c>
      <c r="L11" s="67" t="s">
        <v>141</v>
      </c>
      <c r="M11" s="67" t="s">
        <v>91</v>
      </c>
      <c r="N11" s="67" t="s">
        <v>142</v>
      </c>
      <c r="O11" s="68">
        <v>43892</v>
      </c>
      <c r="P11" s="65" t="s">
        <v>59</v>
      </c>
      <c r="Q11" s="65" t="s">
        <v>60</v>
      </c>
      <c r="R11" s="69">
        <v>10</v>
      </c>
      <c r="S11" s="69">
        <v>1</v>
      </c>
      <c r="T11" s="69">
        <v>1500</v>
      </c>
      <c r="U11" s="70">
        <v>0.5</v>
      </c>
      <c r="V11" s="216">
        <f t="shared" ref="V11:V16" si="6">U11*R11</f>
        <v>5</v>
      </c>
      <c r="W11" s="71"/>
      <c r="X11" s="236">
        <v>1E-3</v>
      </c>
      <c r="Y11" s="236" t="s">
        <v>93</v>
      </c>
      <c r="Z11" s="236" t="str">
        <f t="shared" si="5"/>
        <v>01:10 / 02:10</v>
      </c>
      <c r="AA11" s="236" t="str">
        <f t="shared" si="3"/>
        <v>22:00</v>
      </c>
      <c r="AB11" s="236"/>
      <c r="AC11" s="225" t="s">
        <v>143</v>
      </c>
      <c r="AD11" s="72" t="s">
        <v>143</v>
      </c>
      <c r="AE11" s="74" t="s">
        <v>144</v>
      </c>
      <c r="AF11" s="74" t="s">
        <v>145</v>
      </c>
      <c r="AG11" s="72"/>
      <c r="AH11" s="73" t="s">
        <v>146</v>
      </c>
      <c r="AI11" s="73" t="s">
        <v>147</v>
      </c>
      <c r="AJ11" s="75"/>
      <c r="AK11" s="75"/>
      <c r="AL11" s="186"/>
      <c r="AM11" s="68"/>
      <c r="AN11" s="68"/>
      <c r="AO11" s="76"/>
      <c r="AP11" s="76"/>
      <c r="AQ11" s="77"/>
      <c r="AR11" s="161"/>
      <c r="AS11" s="76"/>
      <c r="AT11" s="77"/>
      <c r="AU11" s="76"/>
      <c r="AV11" s="76"/>
      <c r="AW11" s="76"/>
      <c r="AX11" s="76"/>
      <c r="AY11" s="76"/>
    </row>
    <row r="12" spans="1:51" ht="15.5" x14ac:dyDescent="0.25">
      <c r="A12" s="63" t="s">
        <v>148</v>
      </c>
      <c r="B12" s="64" t="s">
        <v>48</v>
      </c>
      <c r="C12" s="64" t="s">
        <v>84</v>
      </c>
      <c r="D12" s="64" t="s">
        <v>138</v>
      </c>
      <c r="E12" s="64" t="s">
        <v>51</v>
      </c>
      <c r="F12" s="64" t="s">
        <v>86</v>
      </c>
      <c r="G12" s="64" t="s">
        <v>87</v>
      </c>
      <c r="H12" s="77">
        <v>721421</v>
      </c>
      <c r="I12" s="77" t="s">
        <v>149</v>
      </c>
      <c r="J12" s="66" t="str">
        <f t="shared" si="0"/>
        <v>Show</v>
      </c>
      <c r="K12" s="177" t="s">
        <v>150</v>
      </c>
      <c r="L12" s="67" t="s">
        <v>151</v>
      </c>
      <c r="M12" s="67" t="s">
        <v>91</v>
      </c>
      <c r="N12" s="67" t="s">
        <v>152</v>
      </c>
      <c r="O12" s="68">
        <v>44613</v>
      </c>
      <c r="P12" s="65" t="s">
        <v>59</v>
      </c>
      <c r="Q12" s="65" t="s">
        <v>60</v>
      </c>
      <c r="R12" s="69">
        <v>10</v>
      </c>
      <c r="S12" s="69">
        <v>1</v>
      </c>
      <c r="T12" s="69">
        <v>2000</v>
      </c>
      <c r="U12" s="70">
        <v>0.5</v>
      </c>
      <c r="V12" s="216">
        <f t="shared" si="6"/>
        <v>5</v>
      </c>
      <c r="W12" s="71"/>
      <c r="X12" s="236">
        <v>1E-3</v>
      </c>
      <c r="Y12" s="236" t="s">
        <v>93</v>
      </c>
      <c r="Z12" s="236" t="str">
        <f t="shared" si="5"/>
        <v>01:10 / 02:10</v>
      </c>
      <c r="AA12" s="236" t="str">
        <f t="shared" si="3"/>
        <v>22:00</v>
      </c>
      <c r="AB12" s="236"/>
      <c r="AC12" s="225" t="s">
        <v>153</v>
      </c>
      <c r="AD12" s="72" t="s">
        <v>153</v>
      </c>
      <c r="AE12" s="74" t="s">
        <v>154</v>
      </c>
      <c r="AF12" s="74" t="s">
        <v>155</v>
      </c>
      <c r="AG12" s="72" t="s">
        <v>156</v>
      </c>
      <c r="AH12" s="73" t="s">
        <v>157</v>
      </c>
      <c r="AI12" s="73" t="s">
        <v>158</v>
      </c>
      <c r="AJ12" s="75"/>
      <c r="AK12" s="75"/>
      <c r="AL12" s="186"/>
      <c r="AM12" s="68"/>
      <c r="AN12" s="68"/>
      <c r="AO12" s="76"/>
      <c r="AP12" s="76"/>
      <c r="AQ12" s="77"/>
      <c r="AR12" s="161"/>
      <c r="AS12" s="76"/>
      <c r="AT12" s="77"/>
      <c r="AU12" s="76"/>
      <c r="AV12" s="76"/>
      <c r="AW12" s="76"/>
      <c r="AX12" s="76"/>
      <c r="AY12" s="76"/>
    </row>
    <row r="13" spans="1:51" ht="15.5" x14ac:dyDescent="0.25">
      <c r="A13" s="63" t="s">
        <v>159</v>
      </c>
      <c r="B13" s="64" t="s">
        <v>48</v>
      </c>
      <c r="C13" s="64" t="s">
        <v>84</v>
      </c>
      <c r="D13" s="64" t="s">
        <v>138</v>
      </c>
      <c r="E13" s="64" t="s">
        <v>51</v>
      </c>
      <c r="F13" s="64" t="s">
        <v>86</v>
      </c>
      <c r="G13" s="64" t="s">
        <v>87</v>
      </c>
      <c r="H13" s="77">
        <v>721416</v>
      </c>
      <c r="I13" s="77" t="s">
        <v>160</v>
      </c>
      <c r="J13" s="66" t="str">
        <f t="shared" si="0"/>
        <v>Show</v>
      </c>
      <c r="K13" s="177" t="s">
        <v>161</v>
      </c>
      <c r="L13" s="67" t="s">
        <v>162</v>
      </c>
      <c r="M13" s="67" t="s">
        <v>91</v>
      </c>
      <c r="N13" s="67" t="s">
        <v>163</v>
      </c>
      <c r="O13" s="68">
        <v>44613</v>
      </c>
      <c r="P13" s="65" t="s">
        <v>59</v>
      </c>
      <c r="Q13" s="65" t="s">
        <v>60</v>
      </c>
      <c r="R13" s="69">
        <v>10</v>
      </c>
      <c r="S13" s="69">
        <v>5</v>
      </c>
      <c r="T13" s="69">
        <v>2000</v>
      </c>
      <c r="U13" s="70">
        <v>0.5</v>
      </c>
      <c r="V13" s="216">
        <f t="shared" si="6"/>
        <v>5</v>
      </c>
      <c r="W13" s="71"/>
      <c r="X13" s="236">
        <v>1E-3</v>
      </c>
      <c r="Y13" s="236" t="s">
        <v>93</v>
      </c>
      <c r="Z13" s="236" t="str">
        <f t="shared" si="5"/>
        <v>01:10 / 02:10</v>
      </c>
      <c r="AA13" s="236" t="str">
        <f t="shared" si="3"/>
        <v>22:00</v>
      </c>
      <c r="AB13" s="236"/>
      <c r="AC13" s="225" t="s">
        <v>164</v>
      </c>
      <c r="AD13" s="72" t="s">
        <v>164</v>
      </c>
      <c r="AE13" s="74" t="s">
        <v>165</v>
      </c>
      <c r="AF13" s="74" t="s">
        <v>166</v>
      </c>
      <c r="AG13" s="72" t="s">
        <v>167</v>
      </c>
      <c r="AH13" s="73" t="s">
        <v>168</v>
      </c>
      <c r="AI13" s="73" t="s">
        <v>169</v>
      </c>
      <c r="AJ13" s="75"/>
      <c r="AK13" s="75"/>
      <c r="AL13" s="186"/>
      <c r="AM13" s="68"/>
      <c r="AN13" s="68"/>
      <c r="AO13" s="76"/>
      <c r="AP13" s="76"/>
      <c r="AQ13" s="77"/>
      <c r="AR13" s="161"/>
      <c r="AS13" s="76"/>
      <c r="AT13" s="77"/>
      <c r="AU13" s="76"/>
      <c r="AV13" s="76"/>
      <c r="AW13" s="76"/>
      <c r="AX13" s="76"/>
      <c r="AY13" s="76"/>
    </row>
    <row r="14" spans="1:51" ht="15.5" x14ac:dyDescent="0.25">
      <c r="A14" s="63" t="s">
        <v>170</v>
      </c>
      <c r="B14" s="64" t="s">
        <v>102</v>
      </c>
      <c r="C14" s="64" t="s">
        <v>171</v>
      </c>
      <c r="D14" s="64" t="s">
        <v>138</v>
      </c>
      <c r="E14" s="64" t="s">
        <v>51</v>
      </c>
      <c r="F14" s="64" t="s">
        <v>52</v>
      </c>
      <c r="G14" s="64" t="s">
        <v>87</v>
      </c>
      <c r="H14" s="77">
        <v>721420</v>
      </c>
      <c r="I14" s="77" t="s">
        <v>172</v>
      </c>
      <c r="J14" s="66" t="str">
        <f t="shared" si="0"/>
        <v>Show</v>
      </c>
      <c r="K14" s="177" t="s">
        <v>173</v>
      </c>
      <c r="L14" s="67" t="s">
        <v>174</v>
      </c>
      <c r="M14" s="67" t="s">
        <v>91</v>
      </c>
      <c r="N14" s="67" t="s">
        <v>175</v>
      </c>
      <c r="O14" s="68">
        <v>43892</v>
      </c>
      <c r="P14" s="65" t="s">
        <v>59</v>
      </c>
      <c r="Q14" s="65" t="s">
        <v>60</v>
      </c>
      <c r="R14" s="69">
        <v>10</v>
      </c>
      <c r="S14" s="69">
        <v>1</v>
      </c>
      <c r="T14" s="69">
        <v>2000</v>
      </c>
      <c r="U14" s="70">
        <v>0.5</v>
      </c>
      <c r="V14" s="216">
        <f t="shared" si="6"/>
        <v>5</v>
      </c>
      <c r="W14" s="71"/>
      <c r="X14" s="236">
        <v>1E-3</v>
      </c>
      <c r="Y14" s="236" t="s">
        <v>93</v>
      </c>
      <c r="Z14" s="236" t="str">
        <f t="shared" si="5"/>
        <v>01:10 / 02:10</v>
      </c>
      <c r="AA14" s="236" t="str">
        <f t="shared" si="3"/>
        <v>22:00</v>
      </c>
      <c r="AB14" s="236"/>
      <c r="AC14" s="225" t="s">
        <v>176</v>
      </c>
      <c r="AD14" s="72" t="s">
        <v>176</v>
      </c>
      <c r="AE14" s="74" t="s">
        <v>177</v>
      </c>
      <c r="AF14" s="74" t="s">
        <v>178</v>
      </c>
      <c r="AG14" s="72" t="s">
        <v>179</v>
      </c>
      <c r="AH14" s="73" t="s">
        <v>180</v>
      </c>
      <c r="AI14" s="73" t="s">
        <v>181</v>
      </c>
      <c r="AJ14" s="75"/>
      <c r="AK14" s="75"/>
      <c r="AL14" s="186"/>
      <c r="AM14" s="68"/>
      <c r="AN14" s="68"/>
      <c r="AO14" s="76"/>
      <c r="AP14" s="76"/>
      <c r="AQ14" s="77"/>
      <c r="AR14" s="161"/>
      <c r="AS14" s="76"/>
      <c r="AT14" s="77"/>
      <c r="AU14" s="76"/>
      <c r="AV14" s="76"/>
      <c r="AW14" s="76"/>
      <c r="AX14" s="76"/>
      <c r="AY14" s="76"/>
    </row>
    <row r="15" spans="1:51" ht="15.5" x14ac:dyDescent="0.25">
      <c r="A15" s="63" t="s">
        <v>182</v>
      </c>
      <c r="B15" s="64" t="s">
        <v>102</v>
      </c>
      <c r="C15" s="64" t="s">
        <v>103</v>
      </c>
      <c r="D15" s="64" t="s">
        <v>138</v>
      </c>
      <c r="E15" s="64" t="s">
        <v>51</v>
      </c>
      <c r="F15" s="64" t="s">
        <v>52</v>
      </c>
      <c r="G15" s="64" t="s">
        <v>87</v>
      </c>
      <c r="H15" s="77">
        <v>721417</v>
      </c>
      <c r="I15" s="77" t="s">
        <v>183</v>
      </c>
      <c r="J15" s="66" t="str">
        <f t="shared" si="0"/>
        <v>Show</v>
      </c>
      <c r="K15" s="177" t="s">
        <v>184</v>
      </c>
      <c r="L15" s="67" t="s">
        <v>185</v>
      </c>
      <c r="M15" s="67" t="s">
        <v>91</v>
      </c>
      <c r="N15" s="67" t="s">
        <v>186</v>
      </c>
      <c r="O15" s="68">
        <v>43892</v>
      </c>
      <c r="P15" s="65" t="s">
        <v>59</v>
      </c>
      <c r="Q15" s="65" t="s">
        <v>59</v>
      </c>
      <c r="R15" s="69">
        <v>10</v>
      </c>
      <c r="S15" s="69">
        <v>10</v>
      </c>
      <c r="T15" s="69">
        <v>1000</v>
      </c>
      <c r="U15" s="70">
        <v>0.5</v>
      </c>
      <c r="V15" s="216">
        <f t="shared" si="6"/>
        <v>5</v>
      </c>
      <c r="W15" s="71"/>
      <c r="X15" s="236">
        <v>1E-3</v>
      </c>
      <c r="Y15" s="236" t="s">
        <v>93</v>
      </c>
      <c r="Z15" s="236" t="str">
        <f t="shared" si="5"/>
        <v>01:10 / 02:10</v>
      </c>
      <c r="AA15" s="236" t="str">
        <f t="shared" si="3"/>
        <v>22:00</v>
      </c>
      <c r="AB15" s="236"/>
      <c r="AC15" s="225" t="s">
        <v>187</v>
      </c>
      <c r="AD15" s="72" t="s">
        <v>187</v>
      </c>
      <c r="AE15" s="74" t="s">
        <v>188</v>
      </c>
      <c r="AF15" s="74" t="s">
        <v>189</v>
      </c>
      <c r="AG15" s="72" t="s">
        <v>190</v>
      </c>
      <c r="AH15" s="73" t="s">
        <v>191</v>
      </c>
      <c r="AI15" s="73" t="s">
        <v>192</v>
      </c>
      <c r="AJ15" s="75" t="s">
        <v>193</v>
      </c>
      <c r="AK15" s="75" t="s">
        <v>194</v>
      </c>
      <c r="AL15" s="186" t="s">
        <v>195</v>
      </c>
      <c r="AM15" s="68">
        <v>44872</v>
      </c>
      <c r="AN15" s="68" t="s">
        <v>59</v>
      </c>
      <c r="AO15" s="76" t="s">
        <v>196</v>
      </c>
      <c r="AP15" s="76" t="s">
        <v>197</v>
      </c>
      <c r="AQ15" s="77">
        <v>1</v>
      </c>
      <c r="AR15" s="161">
        <v>5000</v>
      </c>
      <c r="AS15" s="76">
        <v>0.1</v>
      </c>
      <c r="AT15" s="77">
        <f>AS15*R15</f>
        <v>1</v>
      </c>
      <c r="AU15" s="76">
        <v>0.05</v>
      </c>
      <c r="AV15" s="76" t="s">
        <v>198</v>
      </c>
      <c r="AW15" s="76"/>
      <c r="AX15" s="76" t="str">
        <f>"17:30"</f>
        <v>17:30</v>
      </c>
      <c r="AY15" s="76" t="str">
        <f>"19:00"</f>
        <v>19:00</v>
      </c>
    </row>
    <row r="16" spans="1:51" ht="15.5" x14ac:dyDescent="0.25">
      <c r="A16" s="63" t="s">
        <v>199</v>
      </c>
      <c r="B16" s="64" t="s">
        <v>48</v>
      </c>
      <c r="C16" s="64" t="s">
        <v>49</v>
      </c>
      <c r="D16" s="64" t="s">
        <v>138</v>
      </c>
      <c r="E16" s="64" t="s">
        <v>51</v>
      </c>
      <c r="F16" s="64" t="s">
        <v>52</v>
      </c>
      <c r="G16" s="64" t="s">
        <v>87</v>
      </c>
      <c r="H16" s="77">
        <v>721415</v>
      </c>
      <c r="I16" s="77" t="s">
        <v>200</v>
      </c>
      <c r="J16" s="66" t="str">
        <f t="shared" si="0"/>
        <v>Show</v>
      </c>
      <c r="K16" s="177" t="s">
        <v>201</v>
      </c>
      <c r="L16" s="67" t="s">
        <v>202</v>
      </c>
      <c r="M16" s="67" t="s">
        <v>91</v>
      </c>
      <c r="N16" s="67" t="s">
        <v>203</v>
      </c>
      <c r="O16" s="68">
        <v>43892</v>
      </c>
      <c r="P16" s="65" t="s">
        <v>59</v>
      </c>
      <c r="Q16" s="65" t="s">
        <v>59</v>
      </c>
      <c r="R16" s="69">
        <v>10</v>
      </c>
      <c r="S16" s="69">
        <v>10</v>
      </c>
      <c r="T16" s="69">
        <v>2000</v>
      </c>
      <c r="U16" s="70">
        <v>0.5</v>
      </c>
      <c r="V16" s="216">
        <f t="shared" si="6"/>
        <v>5</v>
      </c>
      <c r="W16" s="71"/>
      <c r="X16" s="236">
        <v>1E-3</v>
      </c>
      <c r="Y16" s="236" t="s">
        <v>93</v>
      </c>
      <c r="Z16" s="236" t="str">
        <f t="shared" si="5"/>
        <v>01:10 / 02:10</v>
      </c>
      <c r="AA16" s="236" t="str">
        <f t="shared" si="3"/>
        <v>22:00</v>
      </c>
      <c r="AB16" s="236"/>
      <c r="AC16" s="225" t="s">
        <v>204</v>
      </c>
      <c r="AD16" s="72" t="s">
        <v>204</v>
      </c>
      <c r="AE16" s="74" t="s">
        <v>205</v>
      </c>
      <c r="AF16" s="74" t="s">
        <v>206</v>
      </c>
      <c r="AG16" s="72" t="s">
        <v>207</v>
      </c>
      <c r="AH16" s="73" t="s">
        <v>208</v>
      </c>
      <c r="AI16" s="73" t="s">
        <v>209</v>
      </c>
      <c r="AJ16" s="75" t="s">
        <v>210</v>
      </c>
      <c r="AK16" s="75" t="s">
        <v>194</v>
      </c>
      <c r="AL16" s="186" t="s">
        <v>211</v>
      </c>
      <c r="AM16" s="68">
        <v>44872</v>
      </c>
      <c r="AN16" s="68" t="s">
        <v>59</v>
      </c>
      <c r="AO16" s="76" t="s">
        <v>212</v>
      </c>
      <c r="AP16" s="76" t="s">
        <v>213</v>
      </c>
      <c r="AQ16" s="77">
        <v>1</v>
      </c>
      <c r="AR16" s="161">
        <v>5000</v>
      </c>
      <c r="AS16" s="76">
        <v>0.1</v>
      </c>
      <c r="AT16" s="77">
        <f>AS16*R16</f>
        <v>1</v>
      </c>
      <c r="AU16" s="76">
        <v>0.05</v>
      </c>
      <c r="AV16" s="76" t="s">
        <v>198</v>
      </c>
      <c r="AW16" s="76"/>
      <c r="AX16" s="76" t="str">
        <f>"17:30"</f>
        <v>17:30</v>
      </c>
      <c r="AY16" s="76" t="str">
        <f>"19:00"</f>
        <v>19:00</v>
      </c>
    </row>
    <row r="17" spans="1:51" ht="15.5" x14ac:dyDescent="0.25">
      <c r="A17" s="63" t="s">
        <v>214</v>
      </c>
      <c r="B17" s="64" t="s">
        <v>48</v>
      </c>
      <c r="C17" s="64" t="s">
        <v>171</v>
      </c>
      <c r="D17" s="64" t="s">
        <v>138</v>
      </c>
      <c r="E17" s="64" t="s">
        <v>75</v>
      </c>
      <c r="F17" s="64" t="s">
        <v>52</v>
      </c>
      <c r="G17" s="64" t="s">
        <v>87</v>
      </c>
      <c r="H17" s="77">
        <v>733353</v>
      </c>
      <c r="I17" s="77" t="s">
        <v>215</v>
      </c>
      <c r="J17" s="66" t="str">
        <f t="shared" si="0"/>
        <v>Show</v>
      </c>
      <c r="K17" s="177" t="s">
        <v>216</v>
      </c>
      <c r="L17" s="67" t="s">
        <v>217</v>
      </c>
      <c r="M17" s="67" t="s">
        <v>91</v>
      </c>
      <c r="N17" s="67" t="s">
        <v>218</v>
      </c>
      <c r="O17" s="68">
        <v>44445</v>
      </c>
      <c r="P17" s="65" t="s">
        <v>59</v>
      </c>
      <c r="Q17" s="65" t="s">
        <v>60</v>
      </c>
      <c r="R17" s="69">
        <v>10</v>
      </c>
      <c r="S17" s="69">
        <v>1</v>
      </c>
      <c r="T17" s="69">
        <v>2000</v>
      </c>
      <c r="U17" s="70">
        <v>0.5</v>
      </c>
      <c r="V17" s="216">
        <v>5</v>
      </c>
      <c r="W17" s="71"/>
      <c r="X17" s="236">
        <v>1E-3</v>
      </c>
      <c r="Y17" s="236" t="s">
        <v>93</v>
      </c>
      <c r="Z17" s="236" t="str">
        <f t="shared" si="5"/>
        <v>01:10 / 02:10</v>
      </c>
      <c r="AA17" s="236" t="str">
        <f t="shared" si="3"/>
        <v>22:00</v>
      </c>
      <c r="AB17" s="236"/>
      <c r="AC17" s="225" t="s">
        <v>219</v>
      </c>
      <c r="AD17" s="72" t="s">
        <v>219</v>
      </c>
      <c r="AE17" s="74" t="s">
        <v>220</v>
      </c>
      <c r="AF17" s="74" t="s">
        <v>221</v>
      </c>
      <c r="AG17" s="72"/>
      <c r="AH17" s="73" t="s">
        <v>222</v>
      </c>
      <c r="AI17" s="73" t="s">
        <v>223</v>
      </c>
      <c r="AJ17" s="75" t="s">
        <v>224</v>
      </c>
      <c r="AK17" s="75" t="s">
        <v>194</v>
      </c>
      <c r="AL17" s="186" t="s">
        <v>225</v>
      </c>
      <c r="AM17" s="68">
        <v>44872</v>
      </c>
      <c r="AN17" s="68" t="s">
        <v>60</v>
      </c>
      <c r="AO17" s="76" t="s">
        <v>226</v>
      </c>
      <c r="AP17" s="76" t="s">
        <v>227</v>
      </c>
      <c r="AQ17" s="77">
        <v>1</v>
      </c>
      <c r="AR17" s="161">
        <v>5000</v>
      </c>
      <c r="AS17" s="76">
        <v>0.1</v>
      </c>
      <c r="AT17" s="77">
        <f>AS17*R17</f>
        <v>1</v>
      </c>
      <c r="AU17" s="76">
        <v>0.05</v>
      </c>
      <c r="AV17" s="76" t="s">
        <v>198</v>
      </c>
      <c r="AW17" s="76"/>
      <c r="AX17" s="76" t="str">
        <f>"17:30"</f>
        <v>17:30</v>
      </c>
      <c r="AY17" s="76" t="str">
        <f>"19:00"</f>
        <v>19:00</v>
      </c>
    </row>
    <row r="18" spans="1:51" ht="15.5" x14ac:dyDescent="0.25">
      <c r="A18" s="63" t="s">
        <v>228</v>
      </c>
      <c r="B18" s="64" t="s">
        <v>48</v>
      </c>
      <c r="C18" s="64" t="s">
        <v>49</v>
      </c>
      <c r="D18" s="64" t="s">
        <v>138</v>
      </c>
      <c r="E18" s="64" t="s">
        <v>75</v>
      </c>
      <c r="F18" s="64" t="s">
        <v>52</v>
      </c>
      <c r="G18" s="64" t="s">
        <v>87</v>
      </c>
      <c r="H18" s="77">
        <v>728007</v>
      </c>
      <c r="I18" s="77" t="s">
        <v>229</v>
      </c>
      <c r="J18" s="66" t="str">
        <f t="shared" si="0"/>
        <v>Show</v>
      </c>
      <c r="K18" s="177" t="s">
        <v>230</v>
      </c>
      <c r="L18" s="67" t="s">
        <v>231</v>
      </c>
      <c r="M18" s="67" t="s">
        <v>91</v>
      </c>
      <c r="N18" s="67" t="s">
        <v>232</v>
      </c>
      <c r="O18" s="68">
        <v>43892</v>
      </c>
      <c r="P18" s="65" t="s">
        <v>59</v>
      </c>
      <c r="Q18" s="65" t="s">
        <v>60</v>
      </c>
      <c r="R18" s="69">
        <v>10</v>
      </c>
      <c r="S18" s="69">
        <v>10</v>
      </c>
      <c r="T18" s="69">
        <v>2000</v>
      </c>
      <c r="U18" s="70">
        <v>0.5</v>
      </c>
      <c r="V18" s="216">
        <f t="shared" ref="V18:V40" si="7">U18*R18</f>
        <v>5</v>
      </c>
      <c r="W18" s="71">
        <v>0.1</v>
      </c>
      <c r="X18" s="236">
        <v>1E-3</v>
      </c>
      <c r="Y18" s="236" t="s">
        <v>93</v>
      </c>
      <c r="Z18" s="236" t="str">
        <f t="shared" si="5"/>
        <v>01:10 / 02:10</v>
      </c>
      <c r="AA18" s="236" t="str">
        <f t="shared" si="3"/>
        <v>22:00</v>
      </c>
      <c r="AB18" s="236"/>
      <c r="AC18" s="225" t="s">
        <v>233</v>
      </c>
      <c r="AD18" s="72" t="s">
        <v>233</v>
      </c>
      <c r="AE18" s="74" t="s">
        <v>234</v>
      </c>
      <c r="AF18" s="74" t="s">
        <v>235</v>
      </c>
      <c r="AG18" s="72" t="s">
        <v>236</v>
      </c>
      <c r="AH18" s="73" t="s">
        <v>237</v>
      </c>
      <c r="AI18" s="73" t="s">
        <v>238</v>
      </c>
      <c r="AJ18" s="75" t="s">
        <v>239</v>
      </c>
      <c r="AK18" s="75" t="s">
        <v>194</v>
      </c>
      <c r="AL18" s="186" t="s">
        <v>240</v>
      </c>
      <c r="AM18" s="68">
        <v>44872</v>
      </c>
      <c r="AN18" s="68" t="s">
        <v>60</v>
      </c>
      <c r="AO18" s="76" t="s">
        <v>241</v>
      </c>
      <c r="AP18" s="76" t="s">
        <v>242</v>
      </c>
      <c r="AQ18" s="77">
        <v>1</v>
      </c>
      <c r="AR18" s="161">
        <v>5000</v>
      </c>
      <c r="AS18" s="76">
        <v>0.1</v>
      </c>
      <c r="AT18" s="77">
        <f>AS18*R18</f>
        <v>1</v>
      </c>
      <c r="AU18" s="76">
        <v>0.05</v>
      </c>
      <c r="AV18" s="76" t="s">
        <v>198</v>
      </c>
      <c r="AW18" s="76"/>
      <c r="AX18" s="76" t="str">
        <f>"17:30"</f>
        <v>17:30</v>
      </c>
      <c r="AY18" s="76" t="str">
        <f>"19:00"</f>
        <v>19:00</v>
      </c>
    </row>
    <row r="19" spans="1:51" ht="15.5" x14ac:dyDescent="0.25">
      <c r="A19" s="137" t="s">
        <v>243</v>
      </c>
      <c r="B19" s="19" t="s">
        <v>102</v>
      </c>
      <c r="C19" s="19" t="s">
        <v>103</v>
      </c>
      <c r="D19" s="19" t="s">
        <v>244</v>
      </c>
      <c r="E19" s="19" t="s">
        <v>51</v>
      </c>
      <c r="F19" s="19" t="s">
        <v>52</v>
      </c>
      <c r="G19" s="19" t="s">
        <v>87</v>
      </c>
      <c r="H19" s="146">
        <v>129858</v>
      </c>
      <c r="I19" s="146" t="s">
        <v>245</v>
      </c>
      <c r="J19" s="21" t="str">
        <f t="shared" si="0"/>
        <v>Show</v>
      </c>
      <c r="K19" s="178" t="s">
        <v>246</v>
      </c>
      <c r="L19" s="8" t="s">
        <v>247</v>
      </c>
      <c r="M19" s="8" t="s">
        <v>91</v>
      </c>
      <c r="N19" s="8" t="s">
        <v>248</v>
      </c>
      <c r="O19" s="22">
        <v>42352</v>
      </c>
      <c r="P19" s="20" t="s">
        <v>59</v>
      </c>
      <c r="Q19" s="20" t="s">
        <v>60</v>
      </c>
      <c r="R19" s="138">
        <v>10</v>
      </c>
      <c r="S19" s="138">
        <v>1</v>
      </c>
      <c r="T19" s="138">
        <v>1000</v>
      </c>
      <c r="U19" s="139">
        <v>1</v>
      </c>
      <c r="V19" s="217">
        <f t="shared" si="7"/>
        <v>10</v>
      </c>
      <c r="W19" s="140"/>
      <c r="X19" s="192">
        <v>1E-3</v>
      </c>
      <c r="Y19" s="192" t="s">
        <v>93</v>
      </c>
      <c r="Z19" s="192" t="str">
        <f t="shared" si="5"/>
        <v>01:10 / 02:10</v>
      </c>
      <c r="AA19" s="192" t="str">
        <f t="shared" si="3"/>
        <v>22:00</v>
      </c>
      <c r="AB19" s="192"/>
      <c r="AC19" s="226" t="s">
        <v>249</v>
      </c>
      <c r="AD19" s="142" t="s">
        <v>250</v>
      </c>
      <c r="AE19" s="142" t="s">
        <v>251</v>
      </c>
      <c r="AF19" s="142" t="s">
        <v>252</v>
      </c>
      <c r="AG19" s="141" t="s">
        <v>253</v>
      </c>
      <c r="AH19" s="142" t="s">
        <v>254</v>
      </c>
      <c r="AI19" s="142" t="s">
        <v>255</v>
      </c>
      <c r="AJ19" s="144"/>
      <c r="AK19" s="144"/>
      <c r="AL19" s="187"/>
      <c r="AM19" s="22"/>
      <c r="AN19" s="22"/>
      <c r="AO19" s="145"/>
      <c r="AP19" s="145"/>
      <c r="AQ19" s="146"/>
      <c r="AR19" s="167"/>
      <c r="AS19" s="145"/>
      <c r="AT19" s="146"/>
      <c r="AU19" s="145"/>
      <c r="AV19" s="145"/>
      <c r="AW19" s="145"/>
      <c r="AX19" s="145"/>
      <c r="AY19" s="145"/>
    </row>
    <row r="20" spans="1:51" ht="15.5" x14ac:dyDescent="0.25">
      <c r="A20" s="137" t="s">
        <v>256</v>
      </c>
      <c r="B20" s="19" t="s">
        <v>102</v>
      </c>
      <c r="C20" s="19" t="s">
        <v>103</v>
      </c>
      <c r="D20" s="19" t="s">
        <v>244</v>
      </c>
      <c r="E20" s="19" t="s">
        <v>51</v>
      </c>
      <c r="F20" s="19" t="s">
        <v>52</v>
      </c>
      <c r="G20" s="19" t="s">
        <v>87</v>
      </c>
      <c r="H20" s="146">
        <v>703025</v>
      </c>
      <c r="I20" s="146" t="s">
        <v>257</v>
      </c>
      <c r="J20" s="21" t="str">
        <f t="shared" si="0"/>
        <v>Show</v>
      </c>
      <c r="K20" s="178" t="s">
        <v>258</v>
      </c>
      <c r="L20" s="8" t="s">
        <v>259</v>
      </c>
      <c r="M20" s="8" t="s">
        <v>91</v>
      </c>
      <c r="N20" s="8" t="s">
        <v>260</v>
      </c>
      <c r="O20" s="22">
        <v>42352</v>
      </c>
      <c r="P20" s="20" t="s">
        <v>59</v>
      </c>
      <c r="Q20" s="20" t="s">
        <v>59</v>
      </c>
      <c r="R20" s="138">
        <v>10</v>
      </c>
      <c r="S20" s="138">
        <v>1</v>
      </c>
      <c r="T20" s="138">
        <v>1000</v>
      </c>
      <c r="U20" s="139">
        <v>1</v>
      </c>
      <c r="V20" s="217">
        <f t="shared" si="7"/>
        <v>10</v>
      </c>
      <c r="W20" s="140"/>
      <c r="X20" s="192">
        <v>1E-3</v>
      </c>
      <c r="Y20" s="192" t="s">
        <v>93</v>
      </c>
      <c r="Z20" s="192" t="str">
        <f t="shared" si="5"/>
        <v>01:10 / 02:10</v>
      </c>
      <c r="AA20" s="192" t="str">
        <f t="shared" si="3"/>
        <v>22:00</v>
      </c>
      <c r="AB20" s="192"/>
      <c r="AC20" s="226" t="s">
        <v>261</v>
      </c>
      <c r="AD20" s="142" t="s">
        <v>262</v>
      </c>
      <c r="AE20" s="142" t="s">
        <v>263</v>
      </c>
      <c r="AF20" s="142" t="s">
        <v>264</v>
      </c>
      <c r="AG20" s="141" t="s">
        <v>265</v>
      </c>
      <c r="AH20" s="142" t="s">
        <v>266</v>
      </c>
      <c r="AI20" s="142" t="s">
        <v>267</v>
      </c>
      <c r="AJ20" s="144"/>
      <c r="AK20" s="144"/>
      <c r="AL20" s="187"/>
      <c r="AM20" s="22"/>
      <c r="AN20" s="22"/>
      <c r="AO20" s="145"/>
      <c r="AP20" s="145"/>
      <c r="AQ20" s="146"/>
      <c r="AR20" s="167"/>
      <c r="AS20" s="145"/>
      <c r="AT20" s="146"/>
      <c r="AU20" s="145"/>
      <c r="AV20" s="145"/>
      <c r="AW20" s="145"/>
      <c r="AX20" s="145"/>
      <c r="AY20" s="145"/>
    </row>
    <row r="21" spans="1:51" ht="15.5" x14ac:dyDescent="0.25">
      <c r="A21" s="137" t="s">
        <v>268</v>
      </c>
      <c r="B21" s="19" t="s">
        <v>102</v>
      </c>
      <c r="C21" s="19" t="s">
        <v>103</v>
      </c>
      <c r="D21" s="19" t="s">
        <v>244</v>
      </c>
      <c r="E21" s="19" t="s">
        <v>51</v>
      </c>
      <c r="F21" s="19" t="s">
        <v>52</v>
      </c>
      <c r="G21" s="19" t="s">
        <v>87</v>
      </c>
      <c r="H21" s="146">
        <v>702789</v>
      </c>
      <c r="I21" s="146" t="s">
        <v>269</v>
      </c>
      <c r="J21" s="21" t="str">
        <f t="shared" si="0"/>
        <v>Show</v>
      </c>
      <c r="K21" s="178" t="s">
        <v>270</v>
      </c>
      <c r="L21" s="8" t="s">
        <v>271</v>
      </c>
      <c r="M21" s="8" t="s">
        <v>91</v>
      </c>
      <c r="N21" s="8" t="s">
        <v>272</v>
      </c>
      <c r="O21" s="22">
        <v>42352</v>
      </c>
      <c r="P21" s="20" t="s">
        <v>59</v>
      </c>
      <c r="Q21" s="20" t="s">
        <v>59</v>
      </c>
      <c r="R21" s="138">
        <v>10</v>
      </c>
      <c r="S21" s="138">
        <v>1</v>
      </c>
      <c r="T21" s="138">
        <v>1000</v>
      </c>
      <c r="U21" s="139">
        <v>1</v>
      </c>
      <c r="V21" s="217">
        <f t="shared" si="7"/>
        <v>10</v>
      </c>
      <c r="W21" s="140"/>
      <c r="X21" s="192">
        <v>1E-3</v>
      </c>
      <c r="Y21" s="192" t="s">
        <v>93</v>
      </c>
      <c r="Z21" s="192" t="str">
        <f t="shared" si="5"/>
        <v>01:10 / 02:10</v>
      </c>
      <c r="AA21" s="192" t="str">
        <f t="shared" si="3"/>
        <v>22:00</v>
      </c>
      <c r="AB21" s="192"/>
      <c r="AC21" s="226" t="s">
        <v>273</v>
      </c>
      <c r="AD21" s="142" t="s">
        <v>274</v>
      </c>
      <c r="AE21" s="142" t="s">
        <v>275</v>
      </c>
      <c r="AF21" s="142" t="s">
        <v>276</v>
      </c>
      <c r="AG21" s="141" t="s">
        <v>277</v>
      </c>
      <c r="AH21" s="142" t="s">
        <v>278</v>
      </c>
      <c r="AI21" s="142" t="s">
        <v>279</v>
      </c>
      <c r="AJ21" s="144"/>
      <c r="AK21" s="144"/>
      <c r="AL21" s="187"/>
      <c r="AM21" s="22"/>
      <c r="AN21" s="22"/>
      <c r="AO21" s="145"/>
      <c r="AP21" s="145"/>
      <c r="AQ21" s="146"/>
      <c r="AR21" s="167"/>
      <c r="AS21" s="145"/>
      <c r="AT21" s="146"/>
      <c r="AU21" s="145"/>
      <c r="AV21" s="145"/>
      <c r="AW21" s="145"/>
      <c r="AX21" s="145"/>
      <c r="AY21" s="145"/>
    </row>
    <row r="22" spans="1:51" ht="15.5" x14ac:dyDescent="0.25">
      <c r="A22" s="137" t="s">
        <v>280</v>
      </c>
      <c r="B22" s="19" t="s">
        <v>102</v>
      </c>
      <c r="C22" s="19" t="s">
        <v>103</v>
      </c>
      <c r="D22" s="19" t="s">
        <v>244</v>
      </c>
      <c r="E22" s="19" t="s">
        <v>51</v>
      </c>
      <c r="F22" s="19" t="s">
        <v>52</v>
      </c>
      <c r="G22" s="19" t="s">
        <v>87</v>
      </c>
      <c r="H22" s="146">
        <v>700836</v>
      </c>
      <c r="I22" s="146" t="s">
        <v>281</v>
      </c>
      <c r="J22" s="21" t="str">
        <f t="shared" si="0"/>
        <v>Show</v>
      </c>
      <c r="K22" s="179" t="s">
        <v>282</v>
      </c>
      <c r="L22" s="8" t="s">
        <v>283</v>
      </c>
      <c r="M22" s="8" t="s">
        <v>91</v>
      </c>
      <c r="N22" s="8" t="s">
        <v>284</v>
      </c>
      <c r="O22" s="22">
        <v>42352</v>
      </c>
      <c r="P22" s="20" t="s">
        <v>59</v>
      </c>
      <c r="Q22" s="20" t="s">
        <v>59</v>
      </c>
      <c r="R22" s="138">
        <v>10</v>
      </c>
      <c r="S22" s="138">
        <v>1</v>
      </c>
      <c r="T22" s="138">
        <v>1000</v>
      </c>
      <c r="U22" s="139">
        <v>1</v>
      </c>
      <c r="V22" s="217">
        <f t="shared" si="7"/>
        <v>10</v>
      </c>
      <c r="W22" s="140"/>
      <c r="X22" s="192">
        <v>1E-3</v>
      </c>
      <c r="Y22" s="192" t="s">
        <v>93</v>
      </c>
      <c r="Z22" s="192" t="str">
        <f t="shared" si="5"/>
        <v>01:10 / 02:10</v>
      </c>
      <c r="AA22" s="192" t="str">
        <f t="shared" si="3"/>
        <v>22:00</v>
      </c>
      <c r="AB22" s="192"/>
      <c r="AC22" s="226" t="s">
        <v>285</v>
      </c>
      <c r="AD22" s="142" t="s">
        <v>286</v>
      </c>
      <c r="AE22" s="142" t="s">
        <v>287</v>
      </c>
      <c r="AF22" s="142" t="s">
        <v>288</v>
      </c>
      <c r="AG22" s="141" t="s">
        <v>289</v>
      </c>
      <c r="AH22" s="142" t="s">
        <v>290</v>
      </c>
      <c r="AI22" s="142" t="s">
        <v>291</v>
      </c>
      <c r="AJ22" s="144"/>
      <c r="AK22" s="144"/>
      <c r="AL22" s="187"/>
      <c r="AM22" s="22"/>
      <c r="AN22" s="22"/>
      <c r="AO22" s="145"/>
      <c r="AP22" s="145"/>
      <c r="AQ22" s="146"/>
      <c r="AR22" s="167"/>
      <c r="AS22" s="145"/>
      <c r="AT22" s="146"/>
      <c r="AU22" s="145"/>
      <c r="AV22" s="145"/>
      <c r="AW22" s="145"/>
      <c r="AX22" s="145"/>
      <c r="AY22" s="145"/>
    </row>
    <row r="23" spans="1:51" ht="15.5" x14ac:dyDescent="0.25">
      <c r="A23" s="137" t="s">
        <v>1864</v>
      </c>
      <c r="B23" s="19" t="s">
        <v>102</v>
      </c>
      <c r="C23" s="19" t="s">
        <v>103</v>
      </c>
      <c r="D23" s="19" t="s">
        <v>244</v>
      </c>
      <c r="E23" s="19" t="s">
        <v>51</v>
      </c>
      <c r="F23" s="19" t="s">
        <v>52</v>
      </c>
      <c r="G23" s="19" t="s">
        <v>87</v>
      </c>
      <c r="H23" s="146">
        <v>705973</v>
      </c>
      <c r="I23" s="146" t="s">
        <v>1865</v>
      </c>
      <c r="J23" s="21" t="str">
        <f t="shared" si="0"/>
        <v>Show</v>
      </c>
      <c r="K23" s="179" t="s">
        <v>1866</v>
      </c>
      <c r="L23" s="8" t="s">
        <v>1867</v>
      </c>
      <c r="M23" s="8" t="s">
        <v>91</v>
      </c>
      <c r="N23" s="8" t="s">
        <v>1868</v>
      </c>
      <c r="O23" s="22">
        <v>46272</v>
      </c>
      <c r="P23" s="20" t="s">
        <v>60</v>
      </c>
      <c r="Q23" s="20" t="s">
        <v>59</v>
      </c>
      <c r="R23" s="138">
        <v>10</v>
      </c>
      <c r="S23" s="138">
        <v>1</v>
      </c>
      <c r="T23" s="138">
        <v>1000</v>
      </c>
      <c r="U23" s="139">
        <v>1</v>
      </c>
      <c r="V23" s="217">
        <f t="shared" si="7"/>
        <v>10</v>
      </c>
      <c r="W23" s="140"/>
      <c r="X23" s="192">
        <v>1E-3</v>
      </c>
      <c r="Y23" s="192" t="s">
        <v>93</v>
      </c>
      <c r="Z23" s="192" t="str">
        <f t="shared" si="5"/>
        <v>01:10 / 02:10</v>
      </c>
      <c r="AA23" s="192" t="str">
        <f t="shared" si="3"/>
        <v>22:00</v>
      </c>
      <c r="AB23" s="192"/>
      <c r="AC23" s="226" t="s">
        <v>1869</v>
      </c>
      <c r="AD23" s="226" t="s">
        <v>1870</v>
      </c>
      <c r="AE23" s="142" t="s">
        <v>1941</v>
      </c>
      <c r="AF23" s="142" t="s">
        <v>1950</v>
      </c>
      <c r="AG23" s="141" t="s">
        <v>1871</v>
      </c>
      <c r="AH23" s="142" t="s">
        <v>1872</v>
      </c>
      <c r="AI23" s="142" t="s">
        <v>1959</v>
      </c>
      <c r="AJ23" s="144"/>
      <c r="AK23" s="144"/>
      <c r="AL23" s="187"/>
      <c r="AM23" s="22"/>
      <c r="AN23" s="22"/>
      <c r="AO23" s="145"/>
      <c r="AP23" s="145"/>
      <c r="AQ23" s="146"/>
      <c r="AR23" s="167"/>
      <c r="AS23" s="145"/>
      <c r="AT23" s="146"/>
      <c r="AU23" s="145"/>
      <c r="AV23" s="145"/>
      <c r="AW23" s="145"/>
      <c r="AX23" s="145"/>
      <c r="AY23" s="145"/>
    </row>
    <row r="24" spans="1:51" ht="15.5" x14ac:dyDescent="0.25">
      <c r="A24" s="137" t="s">
        <v>1873</v>
      </c>
      <c r="B24" s="19" t="s">
        <v>102</v>
      </c>
      <c r="C24" s="19" t="s">
        <v>103</v>
      </c>
      <c r="D24" s="19" t="s">
        <v>244</v>
      </c>
      <c r="E24" s="19" t="s">
        <v>51</v>
      </c>
      <c r="F24" s="19" t="s">
        <v>52</v>
      </c>
      <c r="G24" s="19" t="s">
        <v>87</v>
      </c>
      <c r="H24" s="146">
        <v>129788</v>
      </c>
      <c r="I24" s="146" t="s">
        <v>1874</v>
      </c>
      <c r="J24" s="21" t="str">
        <f t="shared" si="0"/>
        <v>Show</v>
      </c>
      <c r="K24" s="179" t="s">
        <v>1875</v>
      </c>
      <c r="L24" s="8" t="s">
        <v>1876</v>
      </c>
      <c r="M24" s="8" t="s">
        <v>91</v>
      </c>
      <c r="N24" s="8" t="s">
        <v>1877</v>
      </c>
      <c r="O24" s="22">
        <v>46272</v>
      </c>
      <c r="P24" s="20" t="s">
        <v>60</v>
      </c>
      <c r="Q24" s="20" t="s">
        <v>59</v>
      </c>
      <c r="R24" s="138">
        <v>10</v>
      </c>
      <c r="S24" s="138">
        <v>1</v>
      </c>
      <c r="T24" s="138">
        <v>1000</v>
      </c>
      <c r="U24" s="139">
        <v>1</v>
      </c>
      <c r="V24" s="217">
        <f t="shared" si="7"/>
        <v>10</v>
      </c>
      <c r="W24" s="140"/>
      <c r="X24" s="192">
        <v>1E-3</v>
      </c>
      <c r="Y24" s="192" t="s">
        <v>93</v>
      </c>
      <c r="Z24" s="192" t="str">
        <f t="shared" si="5"/>
        <v>01:10 / 02:10</v>
      </c>
      <c r="AA24" s="192" t="str">
        <f t="shared" si="3"/>
        <v>22:00</v>
      </c>
      <c r="AB24" s="192"/>
      <c r="AC24" s="226" t="s">
        <v>1878</v>
      </c>
      <c r="AD24" s="142"/>
      <c r="AE24" s="142" t="s">
        <v>1942</v>
      </c>
      <c r="AF24" s="142" t="s">
        <v>1951</v>
      </c>
      <c r="AG24" s="141" t="s">
        <v>1879</v>
      </c>
      <c r="AH24" s="142" t="s">
        <v>1880</v>
      </c>
      <c r="AI24" s="142" t="s">
        <v>1960</v>
      </c>
      <c r="AJ24" s="144"/>
      <c r="AK24" s="144"/>
      <c r="AL24" s="187"/>
      <c r="AM24" s="22"/>
      <c r="AN24" s="22"/>
      <c r="AO24" s="145"/>
      <c r="AP24" s="145"/>
      <c r="AQ24" s="146"/>
      <c r="AR24" s="167"/>
      <c r="AS24" s="145"/>
      <c r="AT24" s="146"/>
      <c r="AU24" s="145"/>
      <c r="AV24" s="145"/>
      <c r="AW24" s="145"/>
      <c r="AX24" s="145"/>
      <c r="AY24" s="145"/>
    </row>
    <row r="25" spans="1:51" ht="15.5" x14ac:dyDescent="0.25">
      <c r="A25" s="137" t="s">
        <v>1881</v>
      </c>
      <c r="B25" s="19" t="s">
        <v>102</v>
      </c>
      <c r="C25" s="19" t="s">
        <v>103</v>
      </c>
      <c r="D25" s="19" t="s">
        <v>244</v>
      </c>
      <c r="E25" s="19" t="s">
        <v>51</v>
      </c>
      <c r="F25" s="19" t="s">
        <v>52</v>
      </c>
      <c r="G25" s="19" t="s">
        <v>87</v>
      </c>
      <c r="H25" s="146">
        <v>139133</v>
      </c>
      <c r="I25" s="146" t="s">
        <v>1882</v>
      </c>
      <c r="J25" s="21" t="str">
        <f t="shared" si="0"/>
        <v>Show</v>
      </c>
      <c r="K25" s="179" t="s">
        <v>1883</v>
      </c>
      <c r="L25" s="8" t="s">
        <v>1884</v>
      </c>
      <c r="M25" s="8" t="s">
        <v>91</v>
      </c>
      <c r="N25" s="8" t="s">
        <v>1885</v>
      </c>
      <c r="O25" s="22">
        <v>46272</v>
      </c>
      <c r="P25" s="20" t="s">
        <v>60</v>
      </c>
      <c r="Q25" s="20" t="s">
        <v>60</v>
      </c>
      <c r="R25" s="138">
        <v>10</v>
      </c>
      <c r="S25" s="138">
        <v>1</v>
      </c>
      <c r="T25" s="138">
        <v>1000</v>
      </c>
      <c r="U25" s="139">
        <v>1</v>
      </c>
      <c r="V25" s="217">
        <f t="shared" si="7"/>
        <v>10</v>
      </c>
      <c r="W25" s="140"/>
      <c r="X25" s="192">
        <v>1E-3</v>
      </c>
      <c r="Y25" s="192" t="s">
        <v>93</v>
      </c>
      <c r="Z25" s="192" t="str">
        <f t="shared" si="5"/>
        <v>01:10 / 02:10</v>
      </c>
      <c r="AA25" s="192" t="str">
        <f t="shared" si="3"/>
        <v>22:00</v>
      </c>
      <c r="AB25" s="192"/>
      <c r="AC25" s="226" t="s">
        <v>1886</v>
      </c>
      <c r="AD25" s="142" t="s">
        <v>1887</v>
      </c>
      <c r="AE25" s="142" t="s">
        <v>1943</v>
      </c>
      <c r="AF25" s="142" t="s">
        <v>1952</v>
      </c>
      <c r="AG25" s="141" t="s">
        <v>1888</v>
      </c>
      <c r="AH25" s="142" t="s">
        <v>1889</v>
      </c>
      <c r="AI25" s="142" t="s">
        <v>1961</v>
      </c>
      <c r="AJ25" s="144"/>
      <c r="AK25" s="144"/>
      <c r="AL25" s="187"/>
      <c r="AM25" s="22"/>
      <c r="AN25" s="22"/>
      <c r="AO25" s="145"/>
      <c r="AP25" s="145"/>
      <c r="AQ25" s="146"/>
      <c r="AR25" s="167"/>
      <c r="AS25" s="145"/>
      <c r="AT25" s="146"/>
      <c r="AU25" s="145"/>
      <c r="AV25" s="145"/>
      <c r="AW25" s="145"/>
      <c r="AX25" s="145"/>
      <c r="AY25" s="145"/>
    </row>
    <row r="26" spans="1:51" ht="15.5" x14ac:dyDescent="0.25">
      <c r="A26" s="137" t="s">
        <v>1890</v>
      </c>
      <c r="B26" s="19" t="s">
        <v>48</v>
      </c>
      <c r="C26" s="19" t="s">
        <v>84</v>
      </c>
      <c r="D26" s="19" t="s">
        <v>244</v>
      </c>
      <c r="E26" s="19" t="s">
        <v>51</v>
      </c>
      <c r="F26" s="19" t="s">
        <v>86</v>
      </c>
      <c r="G26" s="19" t="s">
        <v>87</v>
      </c>
      <c r="H26" s="146">
        <v>705382</v>
      </c>
      <c r="I26" s="146" t="s">
        <v>1891</v>
      </c>
      <c r="J26" s="21" t="str">
        <f t="shared" si="0"/>
        <v>Show</v>
      </c>
      <c r="K26" s="179" t="s">
        <v>1892</v>
      </c>
      <c r="L26" s="8" t="s">
        <v>1893</v>
      </c>
      <c r="M26" s="8" t="s">
        <v>91</v>
      </c>
      <c r="N26" s="8" t="s">
        <v>1894</v>
      </c>
      <c r="O26" s="22">
        <v>46272</v>
      </c>
      <c r="P26" s="20" t="s">
        <v>60</v>
      </c>
      <c r="Q26" s="20" t="s">
        <v>60</v>
      </c>
      <c r="R26" s="138">
        <v>10</v>
      </c>
      <c r="S26" s="138">
        <v>1</v>
      </c>
      <c r="T26" s="138">
        <v>1000</v>
      </c>
      <c r="U26" s="139">
        <v>1</v>
      </c>
      <c r="V26" s="217">
        <f t="shared" si="7"/>
        <v>10</v>
      </c>
      <c r="W26" s="140"/>
      <c r="X26" s="192">
        <v>1E-3</v>
      </c>
      <c r="Y26" s="192" t="s">
        <v>93</v>
      </c>
      <c r="Z26" s="192" t="str">
        <f t="shared" si="5"/>
        <v>01:10 / 02:10</v>
      </c>
      <c r="AA26" s="192" t="str">
        <f t="shared" si="3"/>
        <v>22:00</v>
      </c>
      <c r="AB26" s="192"/>
      <c r="AC26" s="226" t="s">
        <v>1895</v>
      </c>
      <c r="AD26" s="226" t="s">
        <v>1896</v>
      </c>
      <c r="AE26" s="142" t="s">
        <v>1944</v>
      </c>
      <c r="AF26" s="142" t="s">
        <v>1953</v>
      </c>
      <c r="AG26" s="141" t="s">
        <v>1897</v>
      </c>
      <c r="AH26" s="142" t="s">
        <v>1898</v>
      </c>
      <c r="AI26" s="142" t="s">
        <v>1962</v>
      </c>
      <c r="AJ26" s="144"/>
      <c r="AK26" s="144"/>
      <c r="AL26" s="187"/>
      <c r="AM26" s="22"/>
      <c r="AN26" s="22"/>
      <c r="AO26" s="145"/>
      <c r="AP26" s="145"/>
      <c r="AQ26" s="146"/>
      <c r="AR26" s="167"/>
      <c r="AS26" s="145"/>
      <c r="AT26" s="146"/>
      <c r="AU26" s="145"/>
      <c r="AV26" s="145"/>
      <c r="AW26" s="145"/>
      <c r="AX26" s="145"/>
      <c r="AY26" s="145"/>
    </row>
    <row r="27" spans="1:51" ht="15.5" x14ac:dyDescent="0.25">
      <c r="A27" s="137" t="s">
        <v>1899</v>
      </c>
      <c r="B27" s="19" t="s">
        <v>48</v>
      </c>
      <c r="C27" s="19" t="s">
        <v>84</v>
      </c>
      <c r="D27" s="19" t="s">
        <v>244</v>
      </c>
      <c r="E27" s="19" t="s">
        <v>51</v>
      </c>
      <c r="F27" s="19" t="s">
        <v>86</v>
      </c>
      <c r="G27" s="19" t="s">
        <v>87</v>
      </c>
      <c r="H27" s="146">
        <v>129855</v>
      </c>
      <c r="I27" s="146" t="s">
        <v>1900</v>
      </c>
      <c r="J27" s="21" t="str">
        <f t="shared" si="0"/>
        <v>Show</v>
      </c>
      <c r="K27" s="179" t="s">
        <v>1901</v>
      </c>
      <c r="L27" s="8" t="s">
        <v>1902</v>
      </c>
      <c r="M27" s="8" t="s">
        <v>91</v>
      </c>
      <c r="N27" s="8" t="s">
        <v>1903</v>
      </c>
      <c r="O27" s="22">
        <v>46272</v>
      </c>
      <c r="P27" s="20" t="s">
        <v>60</v>
      </c>
      <c r="Q27" s="20" t="s">
        <v>60</v>
      </c>
      <c r="R27" s="138">
        <v>10</v>
      </c>
      <c r="S27" s="138">
        <v>1</v>
      </c>
      <c r="T27" s="138">
        <v>1000</v>
      </c>
      <c r="U27" s="139">
        <v>1</v>
      </c>
      <c r="V27" s="217">
        <f t="shared" si="7"/>
        <v>10</v>
      </c>
      <c r="W27" s="140"/>
      <c r="X27" s="192">
        <v>1E-3</v>
      </c>
      <c r="Y27" s="192" t="s">
        <v>93</v>
      </c>
      <c r="Z27" s="192" t="str">
        <f t="shared" si="5"/>
        <v>01:10 / 02:10</v>
      </c>
      <c r="AA27" s="192" t="str">
        <f t="shared" si="3"/>
        <v>22:00</v>
      </c>
      <c r="AB27" s="192"/>
      <c r="AC27" s="226" t="s">
        <v>1904</v>
      </c>
      <c r="AD27" s="226" t="s">
        <v>1905</v>
      </c>
      <c r="AE27" s="142" t="s">
        <v>1945</v>
      </c>
      <c r="AF27" s="142" t="s">
        <v>1954</v>
      </c>
      <c r="AG27" s="141" t="s">
        <v>1906</v>
      </c>
      <c r="AH27" s="142" t="s">
        <v>1907</v>
      </c>
      <c r="AI27" s="142" t="s">
        <v>1963</v>
      </c>
      <c r="AJ27" s="144"/>
      <c r="AK27" s="144"/>
      <c r="AL27" s="187"/>
      <c r="AM27" s="22"/>
      <c r="AN27" s="22"/>
      <c r="AO27" s="145"/>
      <c r="AP27" s="145"/>
      <c r="AQ27" s="146"/>
      <c r="AR27" s="167"/>
      <c r="AS27" s="145"/>
      <c r="AT27" s="146"/>
      <c r="AU27" s="145"/>
      <c r="AV27" s="145"/>
      <c r="AW27" s="145"/>
      <c r="AX27" s="145"/>
      <c r="AY27" s="145"/>
    </row>
    <row r="28" spans="1:51" ht="15.5" x14ac:dyDescent="0.25">
      <c r="A28" s="137" t="s">
        <v>1908</v>
      </c>
      <c r="B28" s="19" t="s">
        <v>48</v>
      </c>
      <c r="C28" s="19" t="s">
        <v>84</v>
      </c>
      <c r="D28" s="19" t="s">
        <v>244</v>
      </c>
      <c r="E28" s="19" t="s">
        <v>51</v>
      </c>
      <c r="F28" s="19" t="s">
        <v>86</v>
      </c>
      <c r="G28" s="19" t="s">
        <v>87</v>
      </c>
      <c r="H28" s="146">
        <v>136067</v>
      </c>
      <c r="I28" s="146" t="s">
        <v>1909</v>
      </c>
      <c r="J28" s="21" t="str">
        <f t="shared" si="0"/>
        <v>Show</v>
      </c>
      <c r="K28" s="179" t="s">
        <v>1910</v>
      </c>
      <c r="L28" s="8" t="s">
        <v>1911</v>
      </c>
      <c r="M28" s="8" t="s">
        <v>91</v>
      </c>
      <c r="N28" s="8" t="s">
        <v>1912</v>
      </c>
      <c r="O28" s="22">
        <v>46272</v>
      </c>
      <c r="P28" s="20" t="s">
        <v>60</v>
      </c>
      <c r="Q28" s="20" t="s">
        <v>60</v>
      </c>
      <c r="R28" s="138">
        <v>10</v>
      </c>
      <c r="S28" s="138">
        <v>1</v>
      </c>
      <c r="T28" s="138">
        <v>1000</v>
      </c>
      <c r="U28" s="139">
        <v>1</v>
      </c>
      <c r="V28" s="217">
        <f t="shared" si="7"/>
        <v>10</v>
      </c>
      <c r="W28" s="140"/>
      <c r="X28" s="192">
        <v>1E-3</v>
      </c>
      <c r="Y28" s="192" t="s">
        <v>93</v>
      </c>
      <c r="Z28" s="192" t="str">
        <f t="shared" si="5"/>
        <v>01:10 / 02:10</v>
      </c>
      <c r="AA28" s="192" t="str">
        <f t="shared" si="3"/>
        <v>22:00</v>
      </c>
      <c r="AB28" s="192"/>
      <c r="AC28" s="226" t="s">
        <v>1913</v>
      </c>
      <c r="AD28" s="226" t="s">
        <v>1913</v>
      </c>
      <c r="AE28" s="142" t="s">
        <v>1947</v>
      </c>
      <c r="AF28" s="142" t="s">
        <v>1955</v>
      </c>
      <c r="AG28" s="141" t="s">
        <v>1914</v>
      </c>
      <c r="AH28" s="142" t="s">
        <v>1915</v>
      </c>
      <c r="AI28" s="142" t="s">
        <v>1964</v>
      </c>
      <c r="AJ28" s="144"/>
      <c r="AK28" s="144"/>
      <c r="AL28" s="187"/>
      <c r="AM28" s="22"/>
      <c r="AN28" s="22"/>
      <c r="AO28" s="145"/>
      <c r="AP28" s="145"/>
      <c r="AQ28" s="146"/>
      <c r="AR28" s="167"/>
      <c r="AS28" s="145"/>
      <c r="AT28" s="146"/>
      <c r="AU28" s="145"/>
      <c r="AV28" s="145"/>
      <c r="AW28" s="145"/>
      <c r="AX28" s="145"/>
      <c r="AY28" s="145"/>
    </row>
    <row r="29" spans="1:51" ht="15.5" x14ac:dyDescent="0.25">
      <c r="A29" s="137" t="s">
        <v>1916</v>
      </c>
      <c r="B29" s="19" t="s">
        <v>48</v>
      </c>
      <c r="C29" s="19" t="s">
        <v>84</v>
      </c>
      <c r="D29" s="19" t="s">
        <v>244</v>
      </c>
      <c r="E29" s="19" t="s">
        <v>51</v>
      </c>
      <c r="F29" s="19" t="s">
        <v>86</v>
      </c>
      <c r="G29" s="19" t="s">
        <v>87</v>
      </c>
      <c r="H29" s="146">
        <v>700999</v>
      </c>
      <c r="I29" s="146" t="s">
        <v>1917</v>
      </c>
      <c r="J29" s="21" t="str">
        <f t="shared" si="0"/>
        <v>Show</v>
      </c>
      <c r="K29" s="179" t="s">
        <v>1918</v>
      </c>
      <c r="L29" s="8" t="s">
        <v>1919</v>
      </c>
      <c r="M29" s="8" t="s">
        <v>91</v>
      </c>
      <c r="N29" s="8" t="s">
        <v>1920</v>
      </c>
      <c r="O29" s="22">
        <v>46272</v>
      </c>
      <c r="P29" s="20" t="s">
        <v>60</v>
      </c>
      <c r="Q29" s="20" t="s">
        <v>60</v>
      </c>
      <c r="R29" s="138">
        <v>10</v>
      </c>
      <c r="S29" s="138">
        <v>1</v>
      </c>
      <c r="T29" s="138">
        <v>1000</v>
      </c>
      <c r="U29" s="139">
        <v>1</v>
      </c>
      <c r="V29" s="217">
        <f t="shared" si="7"/>
        <v>10</v>
      </c>
      <c r="W29" s="140"/>
      <c r="X29" s="192">
        <v>1E-3</v>
      </c>
      <c r="Y29" s="192" t="s">
        <v>93</v>
      </c>
      <c r="Z29" s="192" t="str">
        <f t="shared" si="5"/>
        <v>01:10 / 02:10</v>
      </c>
      <c r="AA29" s="192" t="str">
        <f t="shared" si="3"/>
        <v>22:00</v>
      </c>
      <c r="AB29" s="192"/>
      <c r="AC29" s="142" t="s">
        <v>1921</v>
      </c>
      <c r="AD29" s="142" t="s">
        <v>1921</v>
      </c>
      <c r="AE29" s="142" t="s">
        <v>1948</v>
      </c>
      <c r="AF29" s="142" t="s">
        <v>1956</v>
      </c>
      <c r="AG29" s="141" t="s">
        <v>1922</v>
      </c>
      <c r="AH29" s="142" t="s">
        <v>1923</v>
      </c>
      <c r="AI29" s="142" t="s">
        <v>1965</v>
      </c>
      <c r="AJ29" s="144"/>
      <c r="AK29" s="144"/>
      <c r="AL29" s="187"/>
      <c r="AM29" s="22"/>
      <c r="AN29" s="22"/>
      <c r="AO29" s="145"/>
      <c r="AP29" s="145"/>
      <c r="AQ29" s="146"/>
      <c r="AR29" s="167"/>
      <c r="AS29" s="145"/>
      <c r="AT29" s="146"/>
      <c r="AU29" s="145"/>
      <c r="AV29" s="145"/>
      <c r="AW29" s="145"/>
      <c r="AX29" s="145"/>
      <c r="AY29" s="145"/>
    </row>
    <row r="30" spans="1:51" ht="15.5" x14ac:dyDescent="0.25">
      <c r="A30" s="137" t="s">
        <v>1924</v>
      </c>
      <c r="B30" s="19" t="s">
        <v>48</v>
      </c>
      <c r="C30" s="19" t="s">
        <v>84</v>
      </c>
      <c r="D30" s="19" t="s">
        <v>244</v>
      </c>
      <c r="E30" s="19" t="s">
        <v>51</v>
      </c>
      <c r="F30" s="19" t="s">
        <v>86</v>
      </c>
      <c r="G30" s="19" t="s">
        <v>87</v>
      </c>
      <c r="H30" s="146">
        <v>703764</v>
      </c>
      <c r="I30" s="146" t="s">
        <v>1925</v>
      </c>
      <c r="J30" s="21" t="str">
        <f t="shared" si="0"/>
        <v>Show</v>
      </c>
      <c r="K30" s="179" t="s">
        <v>1926</v>
      </c>
      <c r="L30" s="8" t="s">
        <v>1927</v>
      </c>
      <c r="M30" s="8" t="s">
        <v>91</v>
      </c>
      <c r="N30" s="8" t="s">
        <v>1928</v>
      </c>
      <c r="O30" s="22">
        <v>46272</v>
      </c>
      <c r="P30" s="20" t="s">
        <v>60</v>
      </c>
      <c r="Q30" s="20" t="s">
        <v>60</v>
      </c>
      <c r="R30" s="138">
        <v>10</v>
      </c>
      <c r="S30" s="138">
        <v>1</v>
      </c>
      <c r="T30" s="138">
        <v>1000</v>
      </c>
      <c r="U30" s="139">
        <v>1</v>
      </c>
      <c r="V30" s="217">
        <f t="shared" si="7"/>
        <v>10</v>
      </c>
      <c r="W30" s="140"/>
      <c r="X30" s="192">
        <v>1E-3</v>
      </c>
      <c r="Y30" s="192" t="s">
        <v>93</v>
      </c>
      <c r="Z30" s="192" t="str">
        <f t="shared" si="5"/>
        <v>01:10 / 02:10</v>
      </c>
      <c r="AA30" s="192" t="str">
        <f t="shared" si="3"/>
        <v>22:00</v>
      </c>
      <c r="AB30" s="192"/>
      <c r="AC30" s="226" t="s">
        <v>1929</v>
      </c>
      <c r="AD30" s="142" t="s">
        <v>1930</v>
      </c>
      <c r="AE30" s="142" t="s">
        <v>1946</v>
      </c>
      <c r="AF30" s="142" t="s">
        <v>1957</v>
      </c>
      <c r="AG30" s="141" t="s">
        <v>1931</v>
      </c>
      <c r="AH30" s="142" t="s">
        <v>1932</v>
      </c>
      <c r="AI30" s="142" t="s">
        <v>1966</v>
      </c>
      <c r="AJ30" s="144"/>
      <c r="AK30" s="144"/>
      <c r="AL30" s="187"/>
      <c r="AM30" s="22"/>
      <c r="AN30" s="22"/>
      <c r="AO30" s="145"/>
      <c r="AP30" s="145"/>
      <c r="AQ30" s="146"/>
      <c r="AR30" s="167"/>
      <c r="AS30" s="145"/>
      <c r="AT30" s="146"/>
      <c r="AU30" s="145"/>
      <c r="AV30" s="145"/>
      <c r="AW30" s="145"/>
      <c r="AX30" s="145"/>
      <c r="AY30" s="145"/>
    </row>
    <row r="31" spans="1:51" ht="15.5" x14ac:dyDescent="0.25">
      <c r="A31" s="137" t="s">
        <v>1933</v>
      </c>
      <c r="B31" s="19" t="s">
        <v>48</v>
      </c>
      <c r="C31" s="19" t="s">
        <v>84</v>
      </c>
      <c r="D31" s="19" t="s">
        <v>244</v>
      </c>
      <c r="E31" s="19" t="s">
        <v>51</v>
      </c>
      <c r="F31" s="19" t="s">
        <v>86</v>
      </c>
      <c r="G31" s="19" t="s">
        <v>87</v>
      </c>
      <c r="H31" s="146">
        <v>702790</v>
      </c>
      <c r="I31" s="146" t="s">
        <v>1934</v>
      </c>
      <c r="J31" s="21" t="str">
        <f t="shared" si="0"/>
        <v>Show</v>
      </c>
      <c r="K31" s="179" t="s">
        <v>1935</v>
      </c>
      <c r="L31" s="8" t="s">
        <v>1936</v>
      </c>
      <c r="M31" s="8" t="s">
        <v>91</v>
      </c>
      <c r="N31" s="8" t="s">
        <v>1937</v>
      </c>
      <c r="O31" s="22">
        <v>46272</v>
      </c>
      <c r="P31" s="20" t="s">
        <v>60</v>
      </c>
      <c r="Q31" s="20" t="s">
        <v>60</v>
      </c>
      <c r="R31" s="138">
        <v>10</v>
      </c>
      <c r="S31" s="138">
        <v>1</v>
      </c>
      <c r="T31" s="138">
        <v>1000</v>
      </c>
      <c r="U31" s="139">
        <v>1</v>
      </c>
      <c r="V31" s="217">
        <f t="shared" si="7"/>
        <v>10</v>
      </c>
      <c r="W31" s="140"/>
      <c r="X31" s="192">
        <v>1E-3</v>
      </c>
      <c r="Y31" s="192" t="s">
        <v>93</v>
      </c>
      <c r="Z31" s="192" t="str">
        <f t="shared" si="5"/>
        <v>01:10 / 02:10</v>
      </c>
      <c r="AA31" s="192" t="str">
        <f t="shared" si="3"/>
        <v>22:00</v>
      </c>
      <c r="AB31" s="192"/>
      <c r="AC31" s="226" t="s">
        <v>1938</v>
      </c>
      <c r="AD31" s="142"/>
      <c r="AE31" s="142" t="s">
        <v>1949</v>
      </c>
      <c r="AF31" s="142" t="s">
        <v>1958</v>
      </c>
      <c r="AG31" s="141" t="s">
        <v>1939</v>
      </c>
      <c r="AH31" s="142" t="s">
        <v>1940</v>
      </c>
      <c r="AI31" s="142" t="s">
        <v>1967</v>
      </c>
      <c r="AJ31" s="144"/>
      <c r="AK31" s="144"/>
      <c r="AL31" s="187"/>
      <c r="AM31" s="22"/>
      <c r="AN31" s="22"/>
      <c r="AO31" s="145"/>
      <c r="AP31" s="145"/>
      <c r="AQ31" s="146"/>
      <c r="AR31" s="167"/>
      <c r="AS31" s="145"/>
      <c r="AT31" s="146"/>
      <c r="AU31" s="145"/>
      <c r="AV31" s="145"/>
      <c r="AW31" s="145"/>
      <c r="AX31" s="145"/>
      <c r="AY31" s="145"/>
    </row>
    <row r="32" spans="1:51" ht="15.5" x14ac:dyDescent="0.25">
      <c r="A32" s="137" t="s">
        <v>292</v>
      </c>
      <c r="B32" s="19" t="s">
        <v>48</v>
      </c>
      <c r="C32" s="19" t="s">
        <v>49</v>
      </c>
      <c r="D32" s="19" t="s">
        <v>244</v>
      </c>
      <c r="E32" s="19" t="s">
        <v>51</v>
      </c>
      <c r="F32" s="19" t="s">
        <v>52</v>
      </c>
      <c r="G32" s="19" t="s">
        <v>87</v>
      </c>
      <c r="H32" s="146">
        <v>705130</v>
      </c>
      <c r="I32" s="146" t="s">
        <v>293</v>
      </c>
      <c r="J32" s="21" t="str">
        <f t="shared" si="0"/>
        <v>Show</v>
      </c>
      <c r="K32" s="181" t="s">
        <v>294</v>
      </c>
      <c r="L32" s="8" t="s">
        <v>295</v>
      </c>
      <c r="M32" s="8" t="s">
        <v>91</v>
      </c>
      <c r="N32" s="8" t="s">
        <v>296</v>
      </c>
      <c r="O32" s="22">
        <v>44872</v>
      </c>
      <c r="P32" s="20" t="s">
        <v>59</v>
      </c>
      <c r="Q32" s="20" t="s">
        <v>60</v>
      </c>
      <c r="R32" s="138">
        <v>10</v>
      </c>
      <c r="S32" s="138">
        <v>1</v>
      </c>
      <c r="T32" s="138">
        <v>1000</v>
      </c>
      <c r="U32" s="139">
        <v>1</v>
      </c>
      <c r="V32" s="217">
        <f t="shared" si="7"/>
        <v>10</v>
      </c>
      <c r="W32" s="140"/>
      <c r="X32" s="192">
        <v>1E-3</v>
      </c>
      <c r="Y32" s="192" t="s">
        <v>93</v>
      </c>
      <c r="Z32" s="192" t="str">
        <f t="shared" si="5"/>
        <v>01:10 / 02:10</v>
      </c>
      <c r="AA32" s="192" t="str">
        <f t="shared" si="3"/>
        <v>22:00</v>
      </c>
      <c r="AB32" s="192"/>
      <c r="AC32" s="226" t="s">
        <v>297</v>
      </c>
      <c r="AD32" s="151" t="s">
        <v>298</v>
      </c>
      <c r="AE32" s="142" t="s">
        <v>299</v>
      </c>
      <c r="AF32" s="142" t="s">
        <v>300</v>
      </c>
      <c r="AG32" s="141" t="s">
        <v>301</v>
      </c>
      <c r="AH32" s="142" t="s">
        <v>302</v>
      </c>
      <c r="AI32" s="142" t="s">
        <v>303</v>
      </c>
      <c r="AJ32" s="144"/>
      <c r="AK32" s="144"/>
      <c r="AL32" s="144"/>
      <c r="AM32" s="22"/>
      <c r="AN32" s="22"/>
      <c r="AO32" s="145"/>
      <c r="AP32" s="145"/>
      <c r="AQ32" s="146"/>
      <c r="AR32" s="167"/>
      <c r="AS32" s="145"/>
      <c r="AT32" s="146"/>
      <c r="AU32" s="145"/>
      <c r="AV32" s="145"/>
      <c r="AW32" s="145"/>
      <c r="AX32" s="145"/>
      <c r="AY32" s="145"/>
    </row>
    <row r="33" spans="1:51" ht="15.5" x14ac:dyDescent="0.25">
      <c r="A33" s="137" t="s">
        <v>304</v>
      </c>
      <c r="B33" s="19" t="s">
        <v>48</v>
      </c>
      <c r="C33" s="19" t="s">
        <v>49</v>
      </c>
      <c r="D33" s="19" t="s">
        <v>244</v>
      </c>
      <c r="E33" s="19" t="s">
        <v>51</v>
      </c>
      <c r="F33" s="19" t="s">
        <v>52</v>
      </c>
      <c r="G33" s="19" t="s">
        <v>87</v>
      </c>
      <c r="H33" s="146">
        <v>129857</v>
      </c>
      <c r="I33" s="146" t="s">
        <v>305</v>
      </c>
      <c r="J33" s="21" t="str">
        <f t="shared" si="0"/>
        <v>Show</v>
      </c>
      <c r="K33" s="181" t="s">
        <v>306</v>
      </c>
      <c r="L33" s="8" t="s">
        <v>307</v>
      </c>
      <c r="M33" s="8" t="s">
        <v>91</v>
      </c>
      <c r="N33" s="8" t="s">
        <v>308</v>
      </c>
      <c r="O33" s="22">
        <v>44872</v>
      </c>
      <c r="P33" s="20" t="s">
        <v>59</v>
      </c>
      <c r="Q33" s="20" t="s">
        <v>60</v>
      </c>
      <c r="R33" s="138">
        <v>10</v>
      </c>
      <c r="S33" s="138">
        <v>1</v>
      </c>
      <c r="T33" s="138">
        <v>1000</v>
      </c>
      <c r="U33" s="139">
        <v>1</v>
      </c>
      <c r="V33" s="217">
        <f t="shared" si="7"/>
        <v>10</v>
      </c>
      <c r="W33" s="140"/>
      <c r="X33" s="192">
        <v>1E-3</v>
      </c>
      <c r="Y33" s="192" t="s">
        <v>93</v>
      </c>
      <c r="Z33" s="192" t="str">
        <f t="shared" si="5"/>
        <v>01:10 / 02:10</v>
      </c>
      <c r="AA33" s="192" t="str">
        <f t="shared" si="3"/>
        <v>22:00</v>
      </c>
      <c r="AB33" s="192"/>
      <c r="AC33" s="226" t="s">
        <v>309</v>
      </c>
      <c r="AD33" s="151" t="s">
        <v>309</v>
      </c>
      <c r="AE33" s="143" t="s">
        <v>310</v>
      </c>
      <c r="AF33" s="142" t="s">
        <v>311</v>
      </c>
      <c r="AG33" s="141" t="s">
        <v>312</v>
      </c>
      <c r="AH33" s="142" t="s">
        <v>313</v>
      </c>
      <c r="AI33" s="142" t="s">
        <v>314</v>
      </c>
      <c r="AJ33" s="144"/>
      <c r="AK33" s="144"/>
      <c r="AL33" s="144"/>
      <c r="AM33" s="22"/>
      <c r="AN33" s="22"/>
      <c r="AO33" s="145"/>
      <c r="AP33" s="145"/>
      <c r="AQ33" s="146"/>
      <c r="AR33" s="167"/>
      <c r="AS33" s="145"/>
      <c r="AT33" s="146"/>
      <c r="AU33" s="145"/>
      <c r="AV33" s="145"/>
      <c r="AW33" s="145"/>
      <c r="AX33" s="145"/>
      <c r="AY33" s="145"/>
    </row>
    <row r="34" spans="1:51" ht="15.5" x14ac:dyDescent="0.25">
      <c r="A34" s="137" t="s">
        <v>315</v>
      </c>
      <c r="B34" s="19" t="s">
        <v>48</v>
      </c>
      <c r="C34" s="19" t="s">
        <v>49</v>
      </c>
      <c r="D34" s="19" t="s">
        <v>244</v>
      </c>
      <c r="E34" s="19" t="s">
        <v>51</v>
      </c>
      <c r="F34" s="19" t="s">
        <v>52</v>
      </c>
      <c r="G34" s="19" t="s">
        <v>87</v>
      </c>
      <c r="H34" s="19">
        <v>729749</v>
      </c>
      <c r="I34" s="146" t="s">
        <v>316</v>
      </c>
      <c r="J34" s="21" t="str">
        <f t="shared" si="0"/>
        <v>Show</v>
      </c>
      <c r="K34" s="181" t="s">
        <v>317</v>
      </c>
      <c r="L34" s="8" t="s">
        <v>318</v>
      </c>
      <c r="M34" s="8" t="s">
        <v>91</v>
      </c>
      <c r="N34" s="8" t="s">
        <v>319</v>
      </c>
      <c r="O34" s="22">
        <v>44872</v>
      </c>
      <c r="P34" s="20" t="s">
        <v>59</v>
      </c>
      <c r="Q34" s="20" t="s">
        <v>59</v>
      </c>
      <c r="R34" s="138">
        <v>10</v>
      </c>
      <c r="S34" s="138">
        <v>1</v>
      </c>
      <c r="T34" s="138">
        <v>1000</v>
      </c>
      <c r="U34" s="139">
        <v>1</v>
      </c>
      <c r="V34" s="217">
        <f t="shared" si="7"/>
        <v>10</v>
      </c>
      <c r="W34" s="140"/>
      <c r="X34" s="192">
        <v>1E-3</v>
      </c>
      <c r="Y34" s="192" t="s">
        <v>93</v>
      </c>
      <c r="Z34" s="192" t="str">
        <f t="shared" si="5"/>
        <v>01:10 / 02:10</v>
      </c>
      <c r="AA34" s="192" t="str">
        <f t="shared" si="3"/>
        <v>22:00</v>
      </c>
      <c r="AB34" s="192"/>
      <c r="AC34" s="226" t="s">
        <v>320</v>
      </c>
      <c r="AD34" s="151"/>
      <c r="AE34" s="143" t="s">
        <v>321</v>
      </c>
      <c r="AF34" s="142" t="s">
        <v>322</v>
      </c>
      <c r="AG34" s="141"/>
      <c r="AH34" s="142" t="s">
        <v>323</v>
      </c>
      <c r="AI34" s="142" t="s">
        <v>324</v>
      </c>
      <c r="AJ34" s="144"/>
      <c r="AK34" s="144"/>
      <c r="AL34" s="144"/>
      <c r="AM34" s="22"/>
      <c r="AN34" s="22"/>
      <c r="AO34" s="145"/>
      <c r="AP34" s="145"/>
      <c r="AQ34" s="146"/>
      <c r="AR34" s="167"/>
      <c r="AS34" s="145"/>
      <c r="AT34" s="146"/>
      <c r="AU34" s="145"/>
      <c r="AV34" s="145"/>
      <c r="AW34" s="145"/>
      <c r="AX34" s="145"/>
      <c r="AY34" s="145"/>
    </row>
    <row r="35" spans="1:51" ht="15.5" x14ac:dyDescent="0.25">
      <c r="A35" s="137" t="s">
        <v>325</v>
      </c>
      <c r="B35" s="19" t="s">
        <v>48</v>
      </c>
      <c r="C35" s="19" t="s">
        <v>49</v>
      </c>
      <c r="D35" s="19" t="s">
        <v>244</v>
      </c>
      <c r="E35" s="19" t="s">
        <v>51</v>
      </c>
      <c r="F35" s="19" t="s">
        <v>52</v>
      </c>
      <c r="G35" s="19" t="s">
        <v>87</v>
      </c>
      <c r="H35" s="146">
        <v>136064</v>
      </c>
      <c r="I35" s="146" t="s">
        <v>326</v>
      </c>
      <c r="J35" s="21" t="str">
        <f t="shared" si="0"/>
        <v>Show</v>
      </c>
      <c r="K35" s="181" t="s">
        <v>327</v>
      </c>
      <c r="L35" s="8" t="s">
        <v>328</v>
      </c>
      <c r="M35" s="8" t="s">
        <v>91</v>
      </c>
      <c r="N35" s="8" t="s">
        <v>329</v>
      </c>
      <c r="O35" s="22">
        <v>44872</v>
      </c>
      <c r="P35" s="20" t="s">
        <v>59</v>
      </c>
      <c r="Q35" s="20" t="s">
        <v>59</v>
      </c>
      <c r="R35" s="138">
        <v>10</v>
      </c>
      <c r="S35" s="138">
        <v>1</v>
      </c>
      <c r="T35" s="138">
        <v>1000</v>
      </c>
      <c r="U35" s="139">
        <v>1</v>
      </c>
      <c r="V35" s="217">
        <f t="shared" si="7"/>
        <v>10</v>
      </c>
      <c r="W35" s="140"/>
      <c r="X35" s="192">
        <v>1E-3</v>
      </c>
      <c r="Y35" s="192" t="s">
        <v>93</v>
      </c>
      <c r="Z35" s="192" t="str">
        <f t="shared" si="5"/>
        <v>01:10 / 02:10</v>
      </c>
      <c r="AA35" s="192" t="str">
        <f t="shared" si="3"/>
        <v>22:00</v>
      </c>
      <c r="AB35" s="192"/>
      <c r="AC35" s="226" t="s">
        <v>330</v>
      </c>
      <c r="AD35" s="151" t="s">
        <v>330</v>
      </c>
      <c r="AE35" s="143" t="s">
        <v>331</v>
      </c>
      <c r="AF35" s="142" t="s">
        <v>332</v>
      </c>
      <c r="AG35" s="141" t="s">
        <v>333</v>
      </c>
      <c r="AH35" s="142" t="s">
        <v>334</v>
      </c>
      <c r="AI35" s="142" t="s">
        <v>335</v>
      </c>
      <c r="AJ35" s="144"/>
      <c r="AK35" s="144"/>
      <c r="AL35" s="144"/>
      <c r="AM35" s="22"/>
      <c r="AN35" s="22"/>
      <c r="AO35" s="145"/>
      <c r="AP35" s="145"/>
      <c r="AQ35" s="146"/>
      <c r="AR35" s="167"/>
      <c r="AS35" s="145"/>
      <c r="AT35" s="146"/>
      <c r="AU35" s="145"/>
      <c r="AV35" s="145"/>
      <c r="AW35" s="145"/>
      <c r="AX35" s="145"/>
      <c r="AY35" s="145"/>
    </row>
    <row r="36" spans="1:51" ht="15.5" x14ac:dyDescent="0.25">
      <c r="A36" s="137" t="s">
        <v>336</v>
      </c>
      <c r="B36" s="19" t="s">
        <v>48</v>
      </c>
      <c r="C36" s="19" t="s">
        <v>49</v>
      </c>
      <c r="D36" s="19" t="s">
        <v>244</v>
      </c>
      <c r="E36" s="19" t="s">
        <v>51</v>
      </c>
      <c r="F36" s="19" t="s">
        <v>52</v>
      </c>
      <c r="G36" s="19" t="s">
        <v>87</v>
      </c>
      <c r="H36" s="146">
        <v>129896</v>
      </c>
      <c r="I36" s="146" t="s">
        <v>337</v>
      </c>
      <c r="J36" s="21" t="str">
        <f t="shared" si="0"/>
        <v>Show</v>
      </c>
      <c r="K36" s="181" t="s">
        <v>338</v>
      </c>
      <c r="L36" s="8" t="s">
        <v>339</v>
      </c>
      <c r="M36" s="8" t="s">
        <v>91</v>
      </c>
      <c r="N36" s="8" t="s">
        <v>340</v>
      </c>
      <c r="O36" s="22">
        <v>44872</v>
      </c>
      <c r="P36" s="20" t="s">
        <v>59</v>
      </c>
      <c r="Q36" s="20" t="s">
        <v>60</v>
      </c>
      <c r="R36" s="138">
        <v>10</v>
      </c>
      <c r="S36" s="138">
        <v>1</v>
      </c>
      <c r="T36" s="138">
        <v>1000</v>
      </c>
      <c r="U36" s="139">
        <v>1</v>
      </c>
      <c r="V36" s="217">
        <f t="shared" si="7"/>
        <v>10</v>
      </c>
      <c r="W36" s="140"/>
      <c r="X36" s="192">
        <v>1E-3</v>
      </c>
      <c r="Y36" s="192" t="s">
        <v>93</v>
      </c>
      <c r="Z36" s="192" t="str">
        <f t="shared" si="5"/>
        <v>01:10 / 02:10</v>
      </c>
      <c r="AA36" s="192" t="str">
        <f t="shared" si="3"/>
        <v>22:00</v>
      </c>
      <c r="AB36" s="192"/>
      <c r="AC36" s="226" t="s">
        <v>341</v>
      </c>
      <c r="AD36" s="151" t="s">
        <v>342</v>
      </c>
      <c r="AE36" s="143" t="s">
        <v>343</v>
      </c>
      <c r="AF36" s="143" t="s">
        <v>344</v>
      </c>
      <c r="AG36" s="141" t="s">
        <v>345</v>
      </c>
      <c r="AH36" s="142" t="s">
        <v>346</v>
      </c>
      <c r="AI36" s="142" t="s">
        <v>347</v>
      </c>
      <c r="AJ36" s="144"/>
      <c r="AK36" s="144"/>
      <c r="AL36" s="144"/>
      <c r="AM36" s="22"/>
      <c r="AN36" s="22"/>
      <c r="AO36" s="145"/>
      <c r="AP36" s="145"/>
      <c r="AQ36" s="146"/>
      <c r="AR36" s="167"/>
      <c r="AS36" s="145"/>
      <c r="AT36" s="146"/>
      <c r="AU36" s="145"/>
      <c r="AV36" s="145"/>
      <c r="AW36" s="145"/>
      <c r="AX36" s="145"/>
      <c r="AY36" s="145"/>
    </row>
    <row r="37" spans="1:51" ht="15.5" x14ac:dyDescent="0.25">
      <c r="A37" s="137" t="s">
        <v>348</v>
      </c>
      <c r="B37" s="19" t="s">
        <v>48</v>
      </c>
      <c r="C37" s="19" t="s">
        <v>49</v>
      </c>
      <c r="D37" s="19" t="s">
        <v>244</v>
      </c>
      <c r="E37" s="19" t="s">
        <v>51</v>
      </c>
      <c r="F37" s="19" t="s">
        <v>52</v>
      </c>
      <c r="G37" s="19" t="s">
        <v>87</v>
      </c>
      <c r="H37" s="146">
        <v>703755</v>
      </c>
      <c r="I37" s="146" t="s">
        <v>349</v>
      </c>
      <c r="J37" s="21" t="str">
        <f t="shared" si="0"/>
        <v>Show</v>
      </c>
      <c r="K37" s="181" t="s">
        <v>350</v>
      </c>
      <c r="L37" s="8" t="s">
        <v>351</v>
      </c>
      <c r="M37" s="8" t="s">
        <v>91</v>
      </c>
      <c r="N37" s="8" t="s">
        <v>352</v>
      </c>
      <c r="O37" s="22">
        <v>44872</v>
      </c>
      <c r="P37" s="20" t="s">
        <v>59</v>
      </c>
      <c r="Q37" s="20" t="s">
        <v>59</v>
      </c>
      <c r="R37" s="138">
        <v>10</v>
      </c>
      <c r="S37" s="138">
        <v>1</v>
      </c>
      <c r="T37" s="138">
        <v>1000</v>
      </c>
      <c r="U37" s="139">
        <v>1</v>
      </c>
      <c r="V37" s="217">
        <f t="shared" si="7"/>
        <v>10</v>
      </c>
      <c r="W37" s="140"/>
      <c r="X37" s="192">
        <v>1E-3</v>
      </c>
      <c r="Y37" s="192" t="s">
        <v>93</v>
      </c>
      <c r="Z37" s="192" t="str">
        <f t="shared" si="5"/>
        <v>01:10 / 02:10</v>
      </c>
      <c r="AA37" s="192" t="str">
        <f t="shared" si="3"/>
        <v>22:00</v>
      </c>
      <c r="AB37" s="192"/>
      <c r="AC37" s="226" t="s">
        <v>353</v>
      </c>
      <c r="AD37" s="151" t="s">
        <v>354</v>
      </c>
      <c r="AE37" s="143" t="s">
        <v>355</v>
      </c>
      <c r="AF37" s="143" t="s">
        <v>356</v>
      </c>
      <c r="AG37" s="141" t="s">
        <v>357</v>
      </c>
      <c r="AH37" s="142" t="s">
        <v>358</v>
      </c>
      <c r="AI37" s="142" t="s">
        <v>359</v>
      </c>
      <c r="AJ37" s="144"/>
      <c r="AK37" s="144"/>
      <c r="AL37" s="144"/>
      <c r="AM37" s="22"/>
      <c r="AN37" s="22"/>
      <c r="AO37" s="145"/>
      <c r="AP37" s="145"/>
      <c r="AQ37" s="146"/>
      <c r="AR37" s="167"/>
      <c r="AS37" s="145"/>
      <c r="AT37" s="146"/>
      <c r="AU37" s="145"/>
      <c r="AV37" s="145"/>
      <c r="AW37" s="145"/>
      <c r="AX37" s="145"/>
      <c r="AY37" s="145"/>
    </row>
    <row r="38" spans="1:51" ht="15.5" x14ac:dyDescent="0.25">
      <c r="A38" s="137" t="s">
        <v>360</v>
      </c>
      <c r="B38" s="19" t="s">
        <v>48</v>
      </c>
      <c r="C38" s="19" t="s">
        <v>49</v>
      </c>
      <c r="D38" s="19" t="s">
        <v>244</v>
      </c>
      <c r="E38" s="19" t="s">
        <v>51</v>
      </c>
      <c r="F38" s="19" t="s">
        <v>52</v>
      </c>
      <c r="G38" s="19" t="s">
        <v>87</v>
      </c>
      <c r="H38" s="146">
        <v>702787</v>
      </c>
      <c r="I38" s="146" t="s">
        <v>361</v>
      </c>
      <c r="J38" s="21" t="str">
        <f t="shared" si="0"/>
        <v>Show</v>
      </c>
      <c r="K38" s="181" t="s">
        <v>362</v>
      </c>
      <c r="L38" s="8" t="s">
        <v>363</v>
      </c>
      <c r="M38" s="8" t="s">
        <v>91</v>
      </c>
      <c r="N38" s="8" t="s">
        <v>364</v>
      </c>
      <c r="O38" s="22">
        <v>44872</v>
      </c>
      <c r="P38" s="20" t="s">
        <v>59</v>
      </c>
      <c r="Q38" s="20" t="s">
        <v>59</v>
      </c>
      <c r="R38" s="138">
        <v>10</v>
      </c>
      <c r="S38" s="138">
        <v>1</v>
      </c>
      <c r="T38" s="138">
        <v>1000</v>
      </c>
      <c r="U38" s="139">
        <v>1</v>
      </c>
      <c r="V38" s="217">
        <f t="shared" si="7"/>
        <v>10</v>
      </c>
      <c r="W38" s="140"/>
      <c r="X38" s="192">
        <v>1E-3</v>
      </c>
      <c r="Y38" s="192" t="s">
        <v>93</v>
      </c>
      <c r="Z38" s="192" t="str">
        <f t="shared" si="5"/>
        <v>01:10 / 02:10</v>
      </c>
      <c r="AA38" s="192" t="str">
        <f t="shared" si="3"/>
        <v>22:00</v>
      </c>
      <c r="AB38" s="192"/>
      <c r="AC38" s="226" t="s">
        <v>365</v>
      </c>
      <c r="AD38" s="151" t="s">
        <v>366</v>
      </c>
      <c r="AE38" s="143" t="s">
        <v>367</v>
      </c>
      <c r="AF38" s="143" t="s">
        <v>368</v>
      </c>
      <c r="AG38" s="141" t="s">
        <v>369</v>
      </c>
      <c r="AH38" s="142" t="s">
        <v>370</v>
      </c>
      <c r="AI38" s="142" t="s">
        <v>371</v>
      </c>
      <c r="AJ38" s="144"/>
      <c r="AK38" s="144"/>
      <c r="AL38" s="144"/>
      <c r="AM38" s="22"/>
      <c r="AN38" s="22"/>
      <c r="AO38" s="145"/>
      <c r="AP38" s="145"/>
      <c r="AQ38" s="146"/>
      <c r="AR38" s="167"/>
      <c r="AS38" s="145"/>
      <c r="AT38" s="146"/>
      <c r="AU38" s="145"/>
      <c r="AV38" s="145"/>
      <c r="AW38" s="145"/>
      <c r="AX38" s="145"/>
      <c r="AY38" s="145"/>
    </row>
    <row r="39" spans="1:51" ht="15.5" x14ac:dyDescent="0.25">
      <c r="A39" s="252" t="s">
        <v>372</v>
      </c>
      <c r="B39" s="253" t="s">
        <v>102</v>
      </c>
      <c r="C39" s="253" t="s">
        <v>84</v>
      </c>
      <c r="D39" s="253" t="s">
        <v>373</v>
      </c>
      <c r="E39" s="253" t="s">
        <v>51</v>
      </c>
      <c r="F39" s="253" t="s">
        <v>374</v>
      </c>
      <c r="G39" s="253" t="s">
        <v>87</v>
      </c>
      <c r="H39" s="254">
        <v>664183</v>
      </c>
      <c r="I39" s="254" t="s">
        <v>375</v>
      </c>
      <c r="J39" s="255" t="str">
        <f t="shared" si="0"/>
        <v>Show</v>
      </c>
      <c r="K39" s="181" t="s">
        <v>376</v>
      </c>
      <c r="L39" s="256" t="s">
        <v>377</v>
      </c>
      <c r="M39" s="256" t="s">
        <v>91</v>
      </c>
      <c r="N39" s="256" t="s">
        <v>378</v>
      </c>
      <c r="O39" s="257">
        <v>45684</v>
      </c>
      <c r="P39" s="258" t="s">
        <v>60</v>
      </c>
      <c r="Q39" s="258" t="s">
        <v>60</v>
      </c>
      <c r="R39" s="259">
        <v>100</v>
      </c>
      <c r="S39" s="259">
        <v>1</v>
      </c>
      <c r="T39" s="259">
        <v>2000</v>
      </c>
      <c r="U39" s="260">
        <v>0.5</v>
      </c>
      <c r="V39" s="261">
        <f t="shared" si="7"/>
        <v>50</v>
      </c>
      <c r="W39" s="262"/>
      <c r="X39" s="263">
        <v>1E-3</v>
      </c>
      <c r="Y39" s="263" t="s">
        <v>93</v>
      </c>
      <c r="Z39" s="263" t="str">
        <f t="shared" si="5"/>
        <v>01:10 / 02:10</v>
      </c>
      <c r="AA39" s="263" t="str">
        <f t="shared" si="3"/>
        <v>22:00</v>
      </c>
      <c r="AB39" s="263"/>
      <c r="AC39" s="264" t="s">
        <v>379</v>
      </c>
      <c r="AD39" s="265" t="s">
        <v>379</v>
      </c>
      <c r="AE39" s="266" t="s">
        <v>380</v>
      </c>
      <c r="AF39" s="266" t="s">
        <v>381</v>
      </c>
      <c r="AG39" s="267"/>
      <c r="AH39" s="265" t="s">
        <v>382</v>
      </c>
      <c r="AI39" s="268" t="s">
        <v>383</v>
      </c>
      <c r="AJ39" s="269"/>
      <c r="AK39" s="269"/>
      <c r="AL39" s="269"/>
      <c r="AM39" s="257"/>
      <c r="AN39" s="257"/>
      <c r="AO39" s="270"/>
      <c r="AP39" s="270"/>
      <c r="AQ39" s="254"/>
      <c r="AR39" s="271"/>
      <c r="AS39" s="270"/>
      <c r="AT39" s="254"/>
      <c r="AU39" s="270"/>
      <c r="AV39" s="270"/>
      <c r="AW39" s="270"/>
      <c r="AX39" s="270"/>
      <c r="AY39" s="270"/>
    </row>
    <row r="40" spans="1:51" ht="15.5" x14ac:dyDescent="0.25">
      <c r="A40" s="31" t="s">
        <v>384</v>
      </c>
      <c r="B40" s="32" t="s">
        <v>48</v>
      </c>
      <c r="C40" s="32" t="s">
        <v>49</v>
      </c>
      <c r="D40" s="32" t="s">
        <v>385</v>
      </c>
      <c r="E40" s="32" t="s">
        <v>51</v>
      </c>
      <c r="F40" s="32" t="s">
        <v>52</v>
      </c>
      <c r="G40" s="32" t="s">
        <v>87</v>
      </c>
      <c r="H40" s="46">
        <v>652555</v>
      </c>
      <c r="I40" s="46" t="s">
        <v>386</v>
      </c>
      <c r="J40" s="34" t="str">
        <f t="shared" ref="J40:J49" si="8">HYPERLINK(K40,"Show")</f>
        <v>Show</v>
      </c>
      <c r="K40" s="35" t="s">
        <v>387</v>
      </c>
      <c r="L40" s="36" t="s">
        <v>388</v>
      </c>
      <c r="M40" s="36" t="s">
        <v>91</v>
      </c>
      <c r="N40" s="36" t="s">
        <v>389</v>
      </c>
      <c r="O40" s="37">
        <v>41944</v>
      </c>
      <c r="P40" s="33" t="s">
        <v>59</v>
      </c>
      <c r="Q40" s="33" t="s">
        <v>59</v>
      </c>
      <c r="R40" s="38">
        <v>50</v>
      </c>
      <c r="S40" s="38">
        <v>1</v>
      </c>
      <c r="T40" s="38">
        <v>500</v>
      </c>
      <c r="U40" s="39">
        <v>0.5</v>
      </c>
      <c r="V40" s="218">
        <f t="shared" si="7"/>
        <v>25</v>
      </c>
      <c r="W40" s="40"/>
      <c r="X40" s="237">
        <v>1E-3</v>
      </c>
      <c r="Y40" s="237" t="s">
        <v>93</v>
      </c>
      <c r="Z40" s="237" t="str">
        <f t="shared" si="5"/>
        <v>01:10 / 02:10</v>
      </c>
      <c r="AA40" s="237" t="str">
        <f t="shared" ref="AA40:AA59" si="9">"22:00"</f>
        <v>22:00</v>
      </c>
      <c r="AB40" s="237"/>
      <c r="AC40" s="227" t="s">
        <v>390</v>
      </c>
      <c r="AD40" s="42" t="s">
        <v>391</v>
      </c>
      <c r="AE40" s="43" t="s">
        <v>392</v>
      </c>
      <c r="AF40" s="43" t="s">
        <v>393</v>
      </c>
      <c r="AG40" s="41" t="s">
        <v>394</v>
      </c>
      <c r="AH40" s="42" t="s">
        <v>395</v>
      </c>
      <c r="AI40" s="42" t="s">
        <v>396</v>
      </c>
      <c r="AJ40" s="44"/>
      <c r="AK40" s="44"/>
      <c r="AL40" s="44"/>
      <c r="AM40" s="37"/>
      <c r="AN40" s="37"/>
      <c r="AO40" s="45"/>
      <c r="AP40" s="45"/>
      <c r="AQ40" s="46"/>
      <c r="AR40" s="163"/>
      <c r="AS40" s="45"/>
      <c r="AT40" s="46"/>
      <c r="AU40" s="45"/>
      <c r="AV40" s="45"/>
      <c r="AW40" s="45"/>
      <c r="AX40" s="45"/>
      <c r="AY40" s="45"/>
    </row>
    <row r="41" spans="1:51" ht="15.5" x14ac:dyDescent="0.25">
      <c r="A41" s="47" t="s">
        <v>397</v>
      </c>
      <c r="B41" s="48" t="s">
        <v>48</v>
      </c>
      <c r="C41" s="48" t="s">
        <v>49</v>
      </c>
      <c r="D41" s="48" t="s">
        <v>398</v>
      </c>
      <c r="E41" s="48" t="s">
        <v>51</v>
      </c>
      <c r="F41" s="48" t="s">
        <v>52</v>
      </c>
      <c r="G41" s="48" t="s">
        <v>87</v>
      </c>
      <c r="H41" s="62">
        <v>106804</v>
      </c>
      <c r="I41" s="62" t="s">
        <v>399</v>
      </c>
      <c r="J41" s="50" t="str">
        <f t="shared" si="8"/>
        <v>Show</v>
      </c>
      <c r="K41" s="51" t="s">
        <v>400</v>
      </c>
      <c r="L41" s="52" t="s">
        <v>401</v>
      </c>
      <c r="M41" s="52" t="s">
        <v>91</v>
      </c>
      <c r="N41" s="52" t="s">
        <v>402</v>
      </c>
      <c r="O41" s="53">
        <v>43563</v>
      </c>
      <c r="P41" s="49" t="s">
        <v>60</v>
      </c>
      <c r="Q41" s="49" t="s">
        <v>59</v>
      </c>
      <c r="R41" s="54">
        <v>100</v>
      </c>
      <c r="S41" s="54">
        <v>1</v>
      </c>
      <c r="T41" s="54">
        <v>2000</v>
      </c>
      <c r="U41" s="55">
        <v>0.1</v>
      </c>
      <c r="V41" s="219">
        <f t="shared" ref="V41:V49" si="10">U41*R41</f>
        <v>10</v>
      </c>
      <c r="W41" s="56"/>
      <c r="X41" s="153">
        <v>1E-3</v>
      </c>
      <c r="Y41" s="153" t="s">
        <v>93</v>
      </c>
      <c r="Z41" s="153" t="str">
        <f t="shared" si="5"/>
        <v>01:10 / 02:10</v>
      </c>
      <c r="AA41" s="153" t="str">
        <f t="shared" si="9"/>
        <v>22:00</v>
      </c>
      <c r="AB41" s="153"/>
      <c r="AC41" s="228" t="s">
        <v>403</v>
      </c>
      <c r="AD41" s="58" t="s">
        <v>404</v>
      </c>
      <c r="AE41" s="59" t="s">
        <v>405</v>
      </c>
      <c r="AF41" s="59" t="s">
        <v>406</v>
      </c>
      <c r="AG41" s="57" t="s">
        <v>407</v>
      </c>
      <c r="AH41" s="58" t="s">
        <v>408</v>
      </c>
      <c r="AI41" s="58" t="s">
        <v>409</v>
      </c>
      <c r="AJ41" s="60"/>
      <c r="AK41" s="60"/>
      <c r="AL41" s="60"/>
      <c r="AM41" s="53"/>
      <c r="AN41" s="53"/>
      <c r="AO41" s="61"/>
      <c r="AP41" s="61"/>
      <c r="AQ41" s="62"/>
      <c r="AR41" s="164"/>
      <c r="AS41" s="61"/>
      <c r="AT41" s="62"/>
      <c r="AU41" s="61"/>
      <c r="AV41" s="61"/>
      <c r="AW41" s="61"/>
      <c r="AX41" s="61"/>
      <c r="AY41" s="61"/>
    </row>
    <row r="42" spans="1:51" ht="15.5" x14ac:dyDescent="0.25">
      <c r="A42" s="47" t="s">
        <v>410</v>
      </c>
      <c r="B42" s="48" t="s">
        <v>48</v>
      </c>
      <c r="C42" s="48" t="s">
        <v>49</v>
      </c>
      <c r="D42" s="48" t="s">
        <v>398</v>
      </c>
      <c r="E42" s="48" t="s">
        <v>51</v>
      </c>
      <c r="F42" s="48" t="s">
        <v>52</v>
      </c>
      <c r="G42" s="48" t="s">
        <v>87</v>
      </c>
      <c r="H42" s="62">
        <v>106799</v>
      </c>
      <c r="I42" s="62" t="s">
        <v>411</v>
      </c>
      <c r="J42" s="50" t="str">
        <f t="shared" si="8"/>
        <v>Show</v>
      </c>
      <c r="K42" s="51" t="s">
        <v>412</v>
      </c>
      <c r="L42" s="52" t="s">
        <v>413</v>
      </c>
      <c r="M42" s="52" t="s">
        <v>91</v>
      </c>
      <c r="N42" s="52" t="s">
        <v>414</v>
      </c>
      <c r="O42" s="53">
        <v>43563</v>
      </c>
      <c r="P42" s="49" t="s">
        <v>59</v>
      </c>
      <c r="Q42" s="49" t="s">
        <v>59</v>
      </c>
      <c r="R42" s="54">
        <v>100</v>
      </c>
      <c r="S42" s="54">
        <v>1</v>
      </c>
      <c r="T42" s="54">
        <v>2000</v>
      </c>
      <c r="U42" s="55">
        <v>0.1</v>
      </c>
      <c r="V42" s="219">
        <f t="shared" si="10"/>
        <v>10</v>
      </c>
      <c r="W42" s="56"/>
      <c r="X42" s="153">
        <v>1E-3</v>
      </c>
      <c r="Y42" s="153" t="s">
        <v>93</v>
      </c>
      <c r="Z42" s="153" t="str">
        <f t="shared" si="5"/>
        <v>01:10 / 02:10</v>
      </c>
      <c r="AA42" s="153" t="str">
        <f t="shared" si="9"/>
        <v>22:00</v>
      </c>
      <c r="AB42" s="153"/>
      <c r="AC42" s="228" t="s">
        <v>415</v>
      </c>
      <c r="AD42" s="58" t="s">
        <v>416</v>
      </c>
      <c r="AE42" s="59" t="s">
        <v>417</v>
      </c>
      <c r="AF42" s="59" t="s">
        <v>418</v>
      </c>
      <c r="AG42" s="57" t="s">
        <v>419</v>
      </c>
      <c r="AH42" s="58" t="s">
        <v>420</v>
      </c>
      <c r="AI42" s="58" t="s">
        <v>421</v>
      </c>
      <c r="AJ42" s="60"/>
      <c r="AK42" s="60"/>
      <c r="AL42" s="60"/>
      <c r="AM42" s="53"/>
      <c r="AN42" s="53"/>
      <c r="AO42" s="61"/>
      <c r="AP42" s="61"/>
      <c r="AQ42" s="62"/>
      <c r="AR42" s="164"/>
      <c r="AS42" s="61"/>
      <c r="AT42" s="62"/>
      <c r="AU42" s="61"/>
      <c r="AV42" s="61"/>
      <c r="AW42" s="61"/>
      <c r="AX42" s="61"/>
      <c r="AY42" s="61"/>
    </row>
    <row r="43" spans="1:51" ht="15.5" x14ac:dyDescent="0.25">
      <c r="A43" s="47" t="s">
        <v>422</v>
      </c>
      <c r="B43" s="48" t="s">
        <v>48</v>
      </c>
      <c r="C43" s="48" t="s">
        <v>49</v>
      </c>
      <c r="D43" s="48" t="s">
        <v>398</v>
      </c>
      <c r="E43" s="48" t="s">
        <v>51</v>
      </c>
      <c r="F43" s="48" t="s">
        <v>52</v>
      </c>
      <c r="G43" s="48" t="s">
        <v>87</v>
      </c>
      <c r="H43" s="62">
        <v>106800</v>
      </c>
      <c r="I43" s="62" t="s">
        <v>423</v>
      </c>
      <c r="J43" s="50" t="str">
        <f t="shared" si="8"/>
        <v>Show</v>
      </c>
      <c r="K43" s="51" t="s">
        <v>424</v>
      </c>
      <c r="L43" s="52" t="s">
        <v>425</v>
      </c>
      <c r="M43" s="52" t="s">
        <v>91</v>
      </c>
      <c r="N43" s="52" t="s">
        <v>426</v>
      </c>
      <c r="O43" s="53">
        <v>43563</v>
      </c>
      <c r="P43" s="49" t="s">
        <v>59</v>
      </c>
      <c r="Q43" s="49" t="s">
        <v>59</v>
      </c>
      <c r="R43" s="54">
        <v>100</v>
      </c>
      <c r="S43" s="54">
        <v>1</v>
      </c>
      <c r="T43" s="54">
        <v>2000</v>
      </c>
      <c r="U43" s="55">
        <v>0.1</v>
      </c>
      <c r="V43" s="219">
        <f t="shared" si="10"/>
        <v>10</v>
      </c>
      <c r="W43" s="56"/>
      <c r="X43" s="153">
        <v>1E-3</v>
      </c>
      <c r="Y43" s="153" t="s">
        <v>93</v>
      </c>
      <c r="Z43" s="153" t="str">
        <f t="shared" si="5"/>
        <v>01:10 / 02:10</v>
      </c>
      <c r="AA43" s="153" t="str">
        <f t="shared" si="9"/>
        <v>22:00</v>
      </c>
      <c r="AB43" s="153"/>
      <c r="AC43" s="228" t="s">
        <v>427</v>
      </c>
      <c r="AD43" s="58" t="s">
        <v>428</v>
      </c>
      <c r="AE43" s="59" t="s">
        <v>429</v>
      </c>
      <c r="AF43" s="59" t="s">
        <v>430</v>
      </c>
      <c r="AG43" s="57" t="s">
        <v>431</v>
      </c>
      <c r="AH43" s="58" t="s">
        <v>432</v>
      </c>
      <c r="AI43" s="58" t="s">
        <v>433</v>
      </c>
      <c r="AJ43" s="60"/>
      <c r="AK43" s="60"/>
      <c r="AL43" s="60"/>
      <c r="AM43" s="53"/>
      <c r="AN43" s="53"/>
      <c r="AO43" s="61"/>
      <c r="AP43" s="61"/>
      <c r="AQ43" s="62"/>
      <c r="AR43" s="164"/>
      <c r="AS43" s="61"/>
      <c r="AT43" s="62"/>
      <c r="AU43" s="61"/>
      <c r="AV43" s="61"/>
      <c r="AW43" s="61"/>
      <c r="AX43" s="61"/>
      <c r="AY43" s="61"/>
    </row>
    <row r="44" spans="1:51" ht="15.5" x14ac:dyDescent="0.25">
      <c r="A44" s="47" t="s">
        <v>434</v>
      </c>
      <c r="B44" s="48" t="s">
        <v>48</v>
      </c>
      <c r="C44" s="48" t="s">
        <v>49</v>
      </c>
      <c r="D44" s="48" t="s">
        <v>398</v>
      </c>
      <c r="E44" s="48" t="s">
        <v>51</v>
      </c>
      <c r="F44" s="48" t="s">
        <v>52</v>
      </c>
      <c r="G44" s="48" t="s">
        <v>87</v>
      </c>
      <c r="H44" s="62">
        <v>106796</v>
      </c>
      <c r="I44" s="62" t="s">
        <v>435</v>
      </c>
      <c r="J44" s="50" t="str">
        <f t="shared" si="8"/>
        <v>Show</v>
      </c>
      <c r="K44" s="51" t="s">
        <v>436</v>
      </c>
      <c r="L44" s="52" t="s">
        <v>437</v>
      </c>
      <c r="M44" s="52" t="s">
        <v>91</v>
      </c>
      <c r="N44" s="52" t="s">
        <v>438</v>
      </c>
      <c r="O44" s="53">
        <v>43563</v>
      </c>
      <c r="P44" s="49" t="s">
        <v>59</v>
      </c>
      <c r="Q44" s="49" t="s">
        <v>59</v>
      </c>
      <c r="R44" s="54">
        <v>100</v>
      </c>
      <c r="S44" s="54">
        <v>1</v>
      </c>
      <c r="T44" s="54">
        <v>2000</v>
      </c>
      <c r="U44" s="55">
        <v>0.1</v>
      </c>
      <c r="V44" s="219">
        <f t="shared" si="10"/>
        <v>10</v>
      </c>
      <c r="W44" s="56"/>
      <c r="X44" s="153">
        <v>1E-3</v>
      </c>
      <c r="Y44" s="153" t="s">
        <v>93</v>
      </c>
      <c r="Z44" s="153" t="str">
        <f t="shared" si="5"/>
        <v>01:10 / 02:10</v>
      </c>
      <c r="AA44" s="153" t="str">
        <f t="shared" si="9"/>
        <v>22:00</v>
      </c>
      <c r="AB44" s="153"/>
      <c r="AC44" s="228" t="s">
        <v>439</v>
      </c>
      <c r="AD44" s="58" t="s">
        <v>440</v>
      </c>
      <c r="AE44" s="59" t="s">
        <v>441</v>
      </c>
      <c r="AF44" s="59" t="s">
        <v>442</v>
      </c>
      <c r="AG44" s="57" t="s">
        <v>443</v>
      </c>
      <c r="AH44" s="58" t="s">
        <v>444</v>
      </c>
      <c r="AI44" s="58" t="s">
        <v>445</v>
      </c>
      <c r="AJ44" s="60"/>
      <c r="AK44" s="60"/>
      <c r="AL44" s="60"/>
      <c r="AM44" s="53"/>
      <c r="AN44" s="53"/>
      <c r="AO44" s="61"/>
      <c r="AP44" s="61"/>
      <c r="AQ44" s="62"/>
      <c r="AR44" s="164"/>
      <c r="AS44" s="61"/>
      <c r="AT44" s="62"/>
      <c r="AU44" s="61"/>
      <c r="AV44" s="61"/>
      <c r="AW44" s="61"/>
      <c r="AX44" s="61"/>
      <c r="AY44" s="61"/>
    </row>
    <row r="45" spans="1:51" ht="15.5" x14ac:dyDescent="0.25">
      <c r="A45" s="47" t="s">
        <v>446</v>
      </c>
      <c r="B45" s="48" t="s">
        <v>48</v>
      </c>
      <c r="C45" s="48" t="s">
        <v>49</v>
      </c>
      <c r="D45" s="48" t="s">
        <v>398</v>
      </c>
      <c r="E45" s="48" t="s">
        <v>51</v>
      </c>
      <c r="F45" s="48" t="s">
        <v>52</v>
      </c>
      <c r="G45" s="48" t="s">
        <v>87</v>
      </c>
      <c r="H45" s="62">
        <v>106802</v>
      </c>
      <c r="I45" s="62" t="s">
        <v>447</v>
      </c>
      <c r="J45" s="50" t="str">
        <f t="shared" si="8"/>
        <v>Show</v>
      </c>
      <c r="K45" s="51" t="s">
        <v>448</v>
      </c>
      <c r="L45" s="52" t="s">
        <v>449</v>
      </c>
      <c r="M45" s="52" t="s">
        <v>91</v>
      </c>
      <c r="N45" s="52" t="s">
        <v>450</v>
      </c>
      <c r="O45" s="53">
        <v>43563</v>
      </c>
      <c r="P45" s="49" t="s">
        <v>59</v>
      </c>
      <c r="Q45" s="49" t="s">
        <v>59</v>
      </c>
      <c r="R45" s="54">
        <v>100</v>
      </c>
      <c r="S45" s="54">
        <v>1</v>
      </c>
      <c r="T45" s="54">
        <v>2000</v>
      </c>
      <c r="U45" s="55">
        <v>0.1</v>
      </c>
      <c r="V45" s="219">
        <f t="shared" si="10"/>
        <v>10</v>
      </c>
      <c r="W45" s="56"/>
      <c r="X45" s="153">
        <v>1E-3</v>
      </c>
      <c r="Y45" s="153" t="s">
        <v>93</v>
      </c>
      <c r="Z45" s="153" t="str">
        <f t="shared" si="5"/>
        <v>01:10 / 02:10</v>
      </c>
      <c r="AA45" s="153" t="str">
        <f t="shared" si="9"/>
        <v>22:00</v>
      </c>
      <c r="AB45" s="153"/>
      <c r="AC45" s="228" t="s">
        <v>451</v>
      </c>
      <c r="AD45" s="58" t="s">
        <v>452</v>
      </c>
      <c r="AE45" s="59" t="s">
        <v>453</v>
      </c>
      <c r="AF45" s="59" t="s">
        <v>454</v>
      </c>
      <c r="AG45" s="57" t="s">
        <v>455</v>
      </c>
      <c r="AH45" s="58" t="s">
        <v>456</v>
      </c>
      <c r="AI45" s="58" t="s">
        <v>457</v>
      </c>
      <c r="AJ45" s="60"/>
      <c r="AK45" s="60"/>
      <c r="AL45" s="60"/>
      <c r="AM45" s="53"/>
      <c r="AN45" s="53"/>
      <c r="AO45" s="61"/>
      <c r="AP45" s="61"/>
      <c r="AQ45" s="62"/>
      <c r="AR45" s="164"/>
      <c r="AS45" s="61"/>
      <c r="AT45" s="62"/>
      <c r="AU45" s="61"/>
      <c r="AV45" s="61"/>
      <c r="AW45" s="61"/>
      <c r="AX45" s="61"/>
      <c r="AY45" s="61"/>
    </row>
    <row r="46" spans="1:51" ht="15.5" x14ac:dyDescent="0.25">
      <c r="A46" s="47" t="s">
        <v>458</v>
      </c>
      <c r="B46" s="48" t="s">
        <v>48</v>
      </c>
      <c r="C46" s="48" t="s">
        <v>49</v>
      </c>
      <c r="D46" s="48" t="s">
        <v>398</v>
      </c>
      <c r="E46" s="48" t="s">
        <v>51</v>
      </c>
      <c r="F46" s="48" t="s">
        <v>52</v>
      </c>
      <c r="G46" s="48" t="s">
        <v>87</v>
      </c>
      <c r="H46" s="62">
        <v>106801</v>
      </c>
      <c r="I46" s="62" t="s">
        <v>459</v>
      </c>
      <c r="J46" s="50" t="str">
        <f t="shared" si="8"/>
        <v>Show</v>
      </c>
      <c r="K46" s="51" t="s">
        <v>460</v>
      </c>
      <c r="L46" s="52" t="s">
        <v>461</v>
      </c>
      <c r="M46" s="52" t="s">
        <v>91</v>
      </c>
      <c r="N46" s="52" t="s">
        <v>462</v>
      </c>
      <c r="O46" s="53">
        <v>43563</v>
      </c>
      <c r="P46" s="49" t="s">
        <v>59</v>
      </c>
      <c r="Q46" s="49" t="s">
        <v>59</v>
      </c>
      <c r="R46" s="54">
        <v>100</v>
      </c>
      <c r="S46" s="54">
        <v>1</v>
      </c>
      <c r="T46" s="54">
        <v>2000</v>
      </c>
      <c r="U46" s="55">
        <v>0.1</v>
      </c>
      <c r="V46" s="219">
        <f t="shared" si="10"/>
        <v>10</v>
      </c>
      <c r="W46" s="56"/>
      <c r="X46" s="153">
        <v>1E-3</v>
      </c>
      <c r="Y46" s="153" t="s">
        <v>93</v>
      </c>
      <c r="Z46" s="153" t="str">
        <f t="shared" si="5"/>
        <v>01:10 / 02:10</v>
      </c>
      <c r="AA46" s="153" t="str">
        <f t="shared" si="9"/>
        <v>22:00</v>
      </c>
      <c r="AB46" s="153"/>
      <c r="AC46" s="228" t="s">
        <v>463</v>
      </c>
      <c r="AD46" s="58" t="s">
        <v>464</v>
      </c>
      <c r="AE46" s="59" t="s">
        <v>465</v>
      </c>
      <c r="AF46" s="59" t="s">
        <v>466</v>
      </c>
      <c r="AG46" s="57" t="s">
        <v>467</v>
      </c>
      <c r="AH46" s="58" t="s">
        <v>468</v>
      </c>
      <c r="AI46" s="58" t="s">
        <v>469</v>
      </c>
      <c r="AJ46" s="60"/>
      <c r="AK46" s="60"/>
      <c r="AL46" s="60"/>
      <c r="AM46" s="53"/>
      <c r="AN46" s="53"/>
      <c r="AO46" s="61"/>
      <c r="AP46" s="61"/>
      <c r="AQ46" s="62"/>
      <c r="AR46" s="164"/>
      <c r="AS46" s="61"/>
      <c r="AT46" s="62"/>
      <c r="AU46" s="61"/>
      <c r="AV46" s="61"/>
      <c r="AW46" s="61"/>
      <c r="AX46" s="61"/>
      <c r="AY46" s="61"/>
    </row>
    <row r="47" spans="1:51" ht="15.5" x14ac:dyDescent="0.25">
      <c r="A47" s="47" t="s">
        <v>470</v>
      </c>
      <c r="B47" s="48" t="s">
        <v>48</v>
      </c>
      <c r="C47" s="48" t="s">
        <v>49</v>
      </c>
      <c r="D47" s="48" t="s">
        <v>398</v>
      </c>
      <c r="E47" s="48" t="s">
        <v>51</v>
      </c>
      <c r="F47" s="48" t="s">
        <v>52</v>
      </c>
      <c r="G47" s="48" t="s">
        <v>87</v>
      </c>
      <c r="H47" s="62">
        <v>106798</v>
      </c>
      <c r="I47" s="62" t="s">
        <v>471</v>
      </c>
      <c r="J47" s="50" t="str">
        <f t="shared" si="8"/>
        <v>Show</v>
      </c>
      <c r="K47" s="51" t="s">
        <v>472</v>
      </c>
      <c r="L47" s="52" t="s">
        <v>473</v>
      </c>
      <c r="M47" s="52" t="s">
        <v>91</v>
      </c>
      <c r="N47" s="52" t="s">
        <v>474</v>
      </c>
      <c r="O47" s="53">
        <v>43563</v>
      </c>
      <c r="P47" s="49" t="s">
        <v>59</v>
      </c>
      <c r="Q47" s="49" t="s">
        <v>59</v>
      </c>
      <c r="R47" s="54">
        <v>100</v>
      </c>
      <c r="S47" s="54">
        <v>1</v>
      </c>
      <c r="T47" s="54">
        <v>2000</v>
      </c>
      <c r="U47" s="55">
        <v>0.1</v>
      </c>
      <c r="V47" s="219">
        <f t="shared" si="10"/>
        <v>10</v>
      </c>
      <c r="W47" s="56"/>
      <c r="X47" s="153">
        <v>1E-3</v>
      </c>
      <c r="Y47" s="153" t="s">
        <v>93</v>
      </c>
      <c r="Z47" s="153" t="str">
        <f t="shared" si="5"/>
        <v>01:10 / 02:10</v>
      </c>
      <c r="AA47" s="153" t="str">
        <f t="shared" si="9"/>
        <v>22:00</v>
      </c>
      <c r="AB47" s="153"/>
      <c r="AC47" s="228" t="s">
        <v>475</v>
      </c>
      <c r="AD47" s="58" t="s">
        <v>476</v>
      </c>
      <c r="AE47" s="59" t="s">
        <v>477</v>
      </c>
      <c r="AF47" s="59" t="s">
        <v>478</v>
      </c>
      <c r="AG47" s="57" t="s">
        <v>479</v>
      </c>
      <c r="AH47" s="58" t="s">
        <v>480</v>
      </c>
      <c r="AI47" s="58" t="s">
        <v>481</v>
      </c>
      <c r="AJ47" s="60"/>
      <c r="AK47" s="60"/>
      <c r="AL47" s="60"/>
      <c r="AM47" s="53"/>
      <c r="AN47" s="53"/>
      <c r="AO47" s="61"/>
      <c r="AP47" s="61"/>
      <c r="AQ47" s="62"/>
      <c r="AR47" s="164"/>
      <c r="AS47" s="61"/>
      <c r="AT47" s="62"/>
      <c r="AU47" s="61"/>
      <c r="AV47" s="61"/>
      <c r="AW47" s="61"/>
      <c r="AX47" s="61"/>
      <c r="AY47" s="61"/>
    </row>
    <row r="48" spans="1:51" ht="15.5" x14ac:dyDescent="0.25">
      <c r="A48" s="47" t="s">
        <v>482</v>
      </c>
      <c r="B48" s="48" t="s">
        <v>48</v>
      </c>
      <c r="C48" s="48" t="s">
        <v>49</v>
      </c>
      <c r="D48" s="48" t="s">
        <v>398</v>
      </c>
      <c r="E48" s="48" t="s">
        <v>51</v>
      </c>
      <c r="F48" s="48" t="s">
        <v>52</v>
      </c>
      <c r="G48" s="48" t="s">
        <v>87</v>
      </c>
      <c r="H48" s="62">
        <v>106803</v>
      </c>
      <c r="I48" s="62" t="s">
        <v>483</v>
      </c>
      <c r="J48" s="50" t="str">
        <f t="shared" si="8"/>
        <v>Show</v>
      </c>
      <c r="K48" s="51" t="s">
        <v>484</v>
      </c>
      <c r="L48" s="52" t="s">
        <v>485</v>
      </c>
      <c r="M48" s="52" t="s">
        <v>91</v>
      </c>
      <c r="N48" s="52" t="s">
        <v>486</v>
      </c>
      <c r="O48" s="53">
        <v>43563</v>
      </c>
      <c r="P48" s="49" t="s">
        <v>60</v>
      </c>
      <c r="Q48" s="49" t="s">
        <v>59</v>
      </c>
      <c r="R48" s="54">
        <v>100</v>
      </c>
      <c r="S48" s="54">
        <v>1</v>
      </c>
      <c r="T48" s="54">
        <v>2000</v>
      </c>
      <c r="U48" s="55">
        <v>0.1</v>
      </c>
      <c r="V48" s="219">
        <f t="shared" si="10"/>
        <v>10</v>
      </c>
      <c r="W48" s="56"/>
      <c r="X48" s="153">
        <v>1E-3</v>
      </c>
      <c r="Y48" s="153" t="s">
        <v>93</v>
      </c>
      <c r="Z48" s="153" t="str">
        <f t="shared" si="5"/>
        <v>01:10 / 02:10</v>
      </c>
      <c r="AA48" s="153" t="str">
        <f t="shared" si="9"/>
        <v>22:00</v>
      </c>
      <c r="AB48" s="153"/>
      <c r="AC48" s="228" t="s">
        <v>487</v>
      </c>
      <c r="AD48" s="58" t="s">
        <v>488</v>
      </c>
      <c r="AE48" s="59" t="s">
        <v>489</v>
      </c>
      <c r="AF48" s="59" t="s">
        <v>490</v>
      </c>
      <c r="AG48" s="57" t="s">
        <v>491</v>
      </c>
      <c r="AH48" s="58" t="s">
        <v>492</v>
      </c>
      <c r="AI48" s="58" t="s">
        <v>493</v>
      </c>
      <c r="AJ48" s="60"/>
      <c r="AK48" s="60"/>
      <c r="AL48" s="60"/>
      <c r="AM48" s="53"/>
      <c r="AN48" s="53"/>
      <c r="AO48" s="61"/>
      <c r="AP48" s="61"/>
      <c r="AQ48" s="62"/>
      <c r="AR48" s="164"/>
      <c r="AS48" s="61"/>
      <c r="AT48" s="62"/>
      <c r="AU48" s="61"/>
      <c r="AV48" s="61"/>
      <c r="AW48" s="61"/>
      <c r="AX48" s="61"/>
      <c r="AY48" s="61"/>
    </row>
    <row r="49" spans="1:51" ht="15.5" x14ac:dyDescent="0.25">
      <c r="A49" s="47" t="s">
        <v>494</v>
      </c>
      <c r="B49" s="48" t="s">
        <v>48</v>
      </c>
      <c r="C49" s="48" t="s">
        <v>49</v>
      </c>
      <c r="D49" s="48" t="s">
        <v>398</v>
      </c>
      <c r="E49" s="48" t="s">
        <v>51</v>
      </c>
      <c r="F49" s="48" t="s">
        <v>52</v>
      </c>
      <c r="G49" s="48" t="s">
        <v>87</v>
      </c>
      <c r="H49" s="62">
        <v>106797</v>
      </c>
      <c r="I49" s="62" t="s">
        <v>495</v>
      </c>
      <c r="J49" s="50" t="str">
        <f t="shared" si="8"/>
        <v>Show</v>
      </c>
      <c r="K49" s="51" t="s">
        <v>496</v>
      </c>
      <c r="L49" s="52" t="s">
        <v>497</v>
      </c>
      <c r="M49" s="52" t="s">
        <v>91</v>
      </c>
      <c r="N49" s="52" t="s">
        <v>498</v>
      </c>
      <c r="O49" s="53">
        <v>43563</v>
      </c>
      <c r="P49" s="49" t="s">
        <v>59</v>
      </c>
      <c r="Q49" s="49" t="s">
        <v>60</v>
      </c>
      <c r="R49" s="54">
        <v>100</v>
      </c>
      <c r="S49" s="54">
        <v>1</v>
      </c>
      <c r="T49" s="54">
        <v>2000</v>
      </c>
      <c r="U49" s="55">
        <v>0.1</v>
      </c>
      <c r="V49" s="219">
        <f t="shared" si="10"/>
        <v>10</v>
      </c>
      <c r="W49" s="56"/>
      <c r="X49" s="153">
        <v>1E-3</v>
      </c>
      <c r="Y49" s="153" t="s">
        <v>93</v>
      </c>
      <c r="Z49" s="153" t="str">
        <f t="shared" si="5"/>
        <v>01:10 / 02:10</v>
      </c>
      <c r="AA49" s="153" t="str">
        <f t="shared" si="9"/>
        <v>22:00</v>
      </c>
      <c r="AB49" s="153"/>
      <c r="AC49" s="228" t="s">
        <v>499</v>
      </c>
      <c r="AD49" s="58" t="s">
        <v>500</v>
      </c>
      <c r="AE49" s="59" t="s">
        <v>501</v>
      </c>
      <c r="AF49" s="59" t="s">
        <v>502</v>
      </c>
      <c r="AG49" s="57" t="s">
        <v>503</v>
      </c>
      <c r="AH49" s="58" t="s">
        <v>504</v>
      </c>
      <c r="AI49" s="58" t="s">
        <v>505</v>
      </c>
      <c r="AJ49" s="60"/>
      <c r="AK49" s="60"/>
      <c r="AL49" s="60"/>
      <c r="AM49" s="53"/>
      <c r="AN49" s="53"/>
      <c r="AO49" s="61"/>
      <c r="AP49" s="61"/>
      <c r="AQ49" s="62"/>
      <c r="AR49" s="164"/>
      <c r="AS49" s="61"/>
      <c r="AT49" s="62"/>
      <c r="AU49" s="61"/>
      <c r="AV49" s="61"/>
      <c r="AW49" s="61"/>
      <c r="AX49" s="61"/>
      <c r="AY49" s="61"/>
    </row>
    <row r="50" spans="1:51" ht="15.5" x14ac:dyDescent="0.25">
      <c r="A50" s="47" t="s">
        <v>506</v>
      </c>
      <c r="B50" s="48" t="s">
        <v>48</v>
      </c>
      <c r="C50" s="48" t="s">
        <v>49</v>
      </c>
      <c r="D50" s="48" t="s">
        <v>398</v>
      </c>
      <c r="E50" s="48" t="s">
        <v>51</v>
      </c>
      <c r="F50" s="48" t="s">
        <v>52</v>
      </c>
      <c r="G50" s="48" t="s">
        <v>87</v>
      </c>
      <c r="H50" s="62">
        <v>132085</v>
      </c>
      <c r="I50" s="62" t="s">
        <v>507</v>
      </c>
      <c r="J50" s="50" t="s">
        <v>508</v>
      </c>
      <c r="K50" s="51" t="s">
        <v>509</v>
      </c>
      <c r="L50" s="52" t="s">
        <v>510</v>
      </c>
      <c r="M50" s="52" t="s">
        <v>91</v>
      </c>
      <c r="N50" s="52" t="s">
        <v>511</v>
      </c>
      <c r="O50" s="53">
        <v>45089</v>
      </c>
      <c r="P50" s="49" t="s">
        <v>59</v>
      </c>
      <c r="Q50" s="49" t="s">
        <v>59</v>
      </c>
      <c r="R50" s="54">
        <v>50</v>
      </c>
      <c r="S50" s="54">
        <v>1</v>
      </c>
      <c r="T50" s="54">
        <v>2000</v>
      </c>
      <c r="U50" s="55">
        <v>0.1</v>
      </c>
      <c r="V50" s="219">
        <v>5</v>
      </c>
      <c r="W50" s="56"/>
      <c r="X50" s="153">
        <v>1E-3</v>
      </c>
      <c r="Y50" s="153" t="s">
        <v>93</v>
      </c>
      <c r="Z50" s="153" t="str">
        <f t="shared" si="5"/>
        <v>01:10 / 02:10</v>
      </c>
      <c r="AA50" s="153" t="str">
        <f t="shared" si="9"/>
        <v>22:00</v>
      </c>
      <c r="AB50" s="153"/>
      <c r="AC50" s="228" t="s">
        <v>512</v>
      </c>
      <c r="AD50" s="58" t="s">
        <v>513</v>
      </c>
      <c r="AE50" s="59" t="s">
        <v>514</v>
      </c>
      <c r="AF50" s="59" t="s">
        <v>515</v>
      </c>
      <c r="AG50" s="57" t="s">
        <v>516</v>
      </c>
      <c r="AH50" s="58" t="s">
        <v>517</v>
      </c>
      <c r="AI50" s="193" t="s">
        <v>518</v>
      </c>
      <c r="AJ50" s="60"/>
      <c r="AK50" s="60"/>
      <c r="AL50" s="60"/>
      <c r="AM50" s="53"/>
      <c r="AN50" s="53"/>
      <c r="AO50" s="61"/>
      <c r="AP50" s="61"/>
      <c r="AQ50" s="62"/>
      <c r="AR50" s="164"/>
      <c r="AS50" s="61"/>
      <c r="AT50" s="62"/>
      <c r="AU50" s="61"/>
      <c r="AV50" s="61"/>
      <c r="AW50" s="61"/>
      <c r="AX50" s="61"/>
      <c r="AY50" s="61"/>
    </row>
    <row r="51" spans="1:51" ht="15.5" x14ac:dyDescent="0.25">
      <c r="A51" s="47" t="s">
        <v>519</v>
      </c>
      <c r="B51" s="48" t="s">
        <v>48</v>
      </c>
      <c r="C51" s="48" t="s">
        <v>49</v>
      </c>
      <c r="D51" s="48" t="s">
        <v>398</v>
      </c>
      <c r="E51" s="48" t="s">
        <v>51</v>
      </c>
      <c r="F51" s="48" t="s">
        <v>52</v>
      </c>
      <c r="G51" s="48" t="s">
        <v>87</v>
      </c>
      <c r="H51" s="62">
        <v>106805</v>
      </c>
      <c r="I51" s="62" t="s">
        <v>520</v>
      </c>
      <c r="J51" s="50" t="str">
        <f t="shared" ref="J51:J60" si="11">HYPERLINK(K51,"Show")</f>
        <v>Show</v>
      </c>
      <c r="K51" s="51" t="s">
        <v>521</v>
      </c>
      <c r="L51" s="52" t="s">
        <v>522</v>
      </c>
      <c r="M51" s="52" t="s">
        <v>91</v>
      </c>
      <c r="N51" s="52" t="s">
        <v>523</v>
      </c>
      <c r="O51" s="53">
        <v>43563</v>
      </c>
      <c r="P51" s="49" t="s">
        <v>59</v>
      </c>
      <c r="Q51" s="49" t="s">
        <v>59</v>
      </c>
      <c r="R51" s="54">
        <v>100</v>
      </c>
      <c r="S51" s="54">
        <v>1</v>
      </c>
      <c r="T51" s="54">
        <v>2000</v>
      </c>
      <c r="U51" s="55">
        <v>0.1</v>
      </c>
      <c r="V51" s="219">
        <f t="shared" ref="V51:V60" si="12">U51*R51</f>
        <v>10</v>
      </c>
      <c r="W51" s="56"/>
      <c r="X51" s="153">
        <v>1E-3</v>
      </c>
      <c r="Y51" s="153" t="s">
        <v>93</v>
      </c>
      <c r="Z51" s="153" t="str">
        <f t="shared" si="5"/>
        <v>01:10 / 02:10</v>
      </c>
      <c r="AA51" s="153" t="str">
        <f t="shared" si="9"/>
        <v>22:00</v>
      </c>
      <c r="AB51" s="153"/>
      <c r="AC51" s="228" t="s">
        <v>524</v>
      </c>
      <c r="AD51" s="58" t="s">
        <v>525</v>
      </c>
      <c r="AE51" s="59" t="s">
        <v>526</v>
      </c>
      <c r="AF51" s="59" t="s">
        <v>527</v>
      </c>
      <c r="AG51" s="57" t="s">
        <v>528</v>
      </c>
      <c r="AH51" s="58" t="s">
        <v>529</v>
      </c>
      <c r="AI51" s="58" t="s">
        <v>530</v>
      </c>
      <c r="AJ51" s="60"/>
      <c r="AK51" s="60"/>
      <c r="AL51" s="60"/>
      <c r="AM51" s="53"/>
      <c r="AN51" s="53"/>
      <c r="AO51" s="61"/>
      <c r="AP51" s="61"/>
      <c r="AQ51" s="62"/>
      <c r="AR51" s="164"/>
      <c r="AS51" s="61"/>
      <c r="AT51" s="62"/>
      <c r="AU51" s="61"/>
      <c r="AV51" s="61"/>
      <c r="AW51" s="61"/>
      <c r="AX51" s="61"/>
      <c r="AY51" s="61"/>
    </row>
    <row r="52" spans="1:51" ht="15.5" x14ac:dyDescent="0.25">
      <c r="A52" s="47" t="s">
        <v>531</v>
      </c>
      <c r="B52" s="48" t="s">
        <v>48</v>
      </c>
      <c r="C52" s="48" t="s">
        <v>49</v>
      </c>
      <c r="D52" s="48" t="s">
        <v>398</v>
      </c>
      <c r="E52" s="48" t="s">
        <v>75</v>
      </c>
      <c r="F52" s="48" t="s">
        <v>52</v>
      </c>
      <c r="G52" s="48" t="s">
        <v>87</v>
      </c>
      <c r="H52" s="62">
        <v>106855</v>
      </c>
      <c r="I52" s="62" t="s">
        <v>532</v>
      </c>
      <c r="J52" s="50" t="str">
        <f t="shared" si="11"/>
        <v>Show</v>
      </c>
      <c r="K52" s="51" t="s">
        <v>533</v>
      </c>
      <c r="L52" s="52" t="s">
        <v>534</v>
      </c>
      <c r="M52" s="52" t="s">
        <v>91</v>
      </c>
      <c r="N52" s="52" t="s">
        <v>535</v>
      </c>
      <c r="O52" s="53">
        <v>43563</v>
      </c>
      <c r="P52" s="49" t="s">
        <v>60</v>
      </c>
      <c r="Q52" s="49" t="s">
        <v>60</v>
      </c>
      <c r="R52" s="54">
        <v>50</v>
      </c>
      <c r="S52" s="54">
        <v>1</v>
      </c>
      <c r="T52" s="54">
        <v>2000</v>
      </c>
      <c r="U52" s="55">
        <v>0.1</v>
      </c>
      <c r="V52" s="219">
        <f t="shared" si="12"/>
        <v>5</v>
      </c>
      <c r="W52" s="56"/>
      <c r="X52" s="153">
        <v>1E-3</v>
      </c>
      <c r="Y52" s="153" t="s">
        <v>93</v>
      </c>
      <c r="Z52" s="153" t="str">
        <f t="shared" si="5"/>
        <v>01:10 / 02:10</v>
      </c>
      <c r="AA52" s="153" t="str">
        <f t="shared" si="9"/>
        <v>22:00</v>
      </c>
      <c r="AB52" s="153"/>
      <c r="AC52" s="228" t="s">
        <v>536</v>
      </c>
      <c r="AD52" s="58" t="s">
        <v>537</v>
      </c>
      <c r="AE52" s="59" t="s">
        <v>538</v>
      </c>
      <c r="AF52" s="59" t="s">
        <v>539</v>
      </c>
      <c r="AG52" s="57" t="s">
        <v>540</v>
      </c>
      <c r="AH52" s="58" t="s">
        <v>541</v>
      </c>
      <c r="AI52" s="58" t="s">
        <v>542</v>
      </c>
      <c r="AJ52" s="60"/>
      <c r="AK52" s="60"/>
      <c r="AL52" s="60"/>
      <c r="AM52" s="53"/>
      <c r="AN52" s="53"/>
      <c r="AO52" s="61"/>
      <c r="AP52" s="61"/>
      <c r="AQ52" s="62"/>
      <c r="AR52" s="164"/>
      <c r="AS52" s="61"/>
      <c r="AT52" s="62"/>
      <c r="AU52" s="61"/>
      <c r="AV52" s="61"/>
      <c r="AW52" s="61"/>
      <c r="AX52" s="61"/>
      <c r="AY52" s="61"/>
    </row>
    <row r="53" spans="1:51" ht="15.5" x14ac:dyDescent="0.25">
      <c r="A53" s="47" t="s">
        <v>543</v>
      </c>
      <c r="B53" s="48" t="s">
        <v>48</v>
      </c>
      <c r="C53" s="48" t="s">
        <v>49</v>
      </c>
      <c r="D53" s="48" t="s">
        <v>398</v>
      </c>
      <c r="E53" s="48" t="s">
        <v>75</v>
      </c>
      <c r="F53" s="48" t="s">
        <v>52</v>
      </c>
      <c r="G53" s="48" t="s">
        <v>87</v>
      </c>
      <c r="H53" s="62">
        <v>106850</v>
      </c>
      <c r="I53" s="62" t="s">
        <v>544</v>
      </c>
      <c r="J53" s="50" t="str">
        <f t="shared" si="11"/>
        <v>Show</v>
      </c>
      <c r="K53" s="51" t="s">
        <v>545</v>
      </c>
      <c r="L53" s="52" t="s">
        <v>546</v>
      </c>
      <c r="M53" s="52" t="s">
        <v>91</v>
      </c>
      <c r="N53" s="52" t="s">
        <v>547</v>
      </c>
      <c r="O53" s="53">
        <v>43563</v>
      </c>
      <c r="P53" s="49" t="s">
        <v>60</v>
      </c>
      <c r="Q53" s="49" t="s">
        <v>60</v>
      </c>
      <c r="R53" s="54">
        <v>50</v>
      </c>
      <c r="S53" s="54">
        <v>1</v>
      </c>
      <c r="T53" s="54">
        <v>2000</v>
      </c>
      <c r="U53" s="55">
        <v>0.1</v>
      </c>
      <c r="V53" s="219">
        <f t="shared" si="12"/>
        <v>5</v>
      </c>
      <c r="W53" s="56"/>
      <c r="X53" s="153">
        <v>1E-3</v>
      </c>
      <c r="Y53" s="153" t="s">
        <v>93</v>
      </c>
      <c r="Z53" s="153" t="str">
        <f t="shared" si="5"/>
        <v>01:10 / 02:10</v>
      </c>
      <c r="AA53" s="153" t="str">
        <f t="shared" si="9"/>
        <v>22:00</v>
      </c>
      <c r="AB53" s="153"/>
      <c r="AC53" s="228" t="s">
        <v>548</v>
      </c>
      <c r="AD53" s="58" t="s">
        <v>549</v>
      </c>
      <c r="AE53" s="59" t="s">
        <v>550</v>
      </c>
      <c r="AF53" s="59" t="s">
        <v>551</v>
      </c>
      <c r="AG53" s="57" t="s">
        <v>552</v>
      </c>
      <c r="AH53" s="58" t="s">
        <v>553</v>
      </c>
      <c r="AI53" s="58" t="s">
        <v>554</v>
      </c>
      <c r="AJ53" s="60"/>
      <c r="AK53" s="60"/>
      <c r="AL53" s="60"/>
      <c r="AM53" s="53"/>
      <c r="AN53" s="53"/>
      <c r="AO53" s="61"/>
      <c r="AP53" s="61"/>
      <c r="AQ53" s="62"/>
      <c r="AR53" s="164"/>
      <c r="AS53" s="61"/>
      <c r="AT53" s="62"/>
      <c r="AU53" s="61"/>
      <c r="AV53" s="61"/>
      <c r="AW53" s="61"/>
      <c r="AX53" s="61"/>
      <c r="AY53" s="61"/>
    </row>
    <row r="54" spans="1:51" ht="15.5" x14ac:dyDescent="0.25">
      <c r="A54" s="47" t="s">
        <v>555</v>
      </c>
      <c r="B54" s="48" t="s">
        <v>48</v>
      </c>
      <c r="C54" s="48" t="s">
        <v>49</v>
      </c>
      <c r="D54" s="48" t="s">
        <v>398</v>
      </c>
      <c r="E54" s="48" t="s">
        <v>75</v>
      </c>
      <c r="F54" s="48" t="s">
        <v>52</v>
      </c>
      <c r="G54" s="48" t="s">
        <v>87</v>
      </c>
      <c r="H54" s="62">
        <v>106851</v>
      </c>
      <c r="I54" s="62" t="s">
        <v>556</v>
      </c>
      <c r="J54" s="50" t="str">
        <f t="shared" si="11"/>
        <v>Show</v>
      </c>
      <c r="K54" s="51" t="s">
        <v>557</v>
      </c>
      <c r="L54" s="52" t="s">
        <v>558</v>
      </c>
      <c r="M54" s="52" t="s">
        <v>91</v>
      </c>
      <c r="N54" s="52" t="s">
        <v>559</v>
      </c>
      <c r="O54" s="53">
        <v>43563</v>
      </c>
      <c r="P54" s="49" t="s">
        <v>60</v>
      </c>
      <c r="Q54" s="49" t="s">
        <v>60</v>
      </c>
      <c r="R54" s="54">
        <v>50</v>
      </c>
      <c r="S54" s="54">
        <v>1</v>
      </c>
      <c r="T54" s="54">
        <v>2000</v>
      </c>
      <c r="U54" s="55">
        <v>0.1</v>
      </c>
      <c r="V54" s="219">
        <f t="shared" si="12"/>
        <v>5</v>
      </c>
      <c r="W54" s="56"/>
      <c r="X54" s="153">
        <v>1E-3</v>
      </c>
      <c r="Y54" s="153" t="s">
        <v>93</v>
      </c>
      <c r="Z54" s="153" t="str">
        <f t="shared" si="5"/>
        <v>01:10 / 02:10</v>
      </c>
      <c r="AA54" s="153" t="str">
        <f t="shared" si="9"/>
        <v>22:00</v>
      </c>
      <c r="AB54" s="153"/>
      <c r="AC54" s="228" t="s">
        <v>560</v>
      </c>
      <c r="AD54" s="58" t="s">
        <v>561</v>
      </c>
      <c r="AE54" s="59" t="s">
        <v>562</v>
      </c>
      <c r="AF54" s="59" t="s">
        <v>563</v>
      </c>
      <c r="AG54" s="57" t="s">
        <v>564</v>
      </c>
      <c r="AH54" s="58" t="s">
        <v>565</v>
      </c>
      <c r="AI54" s="58" t="s">
        <v>566</v>
      </c>
      <c r="AJ54" s="60"/>
      <c r="AK54" s="60"/>
      <c r="AL54" s="60"/>
      <c r="AM54" s="53"/>
      <c r="AN54" s="53"/>
      <c r="AO54" s="61"/>
      <c r="AP54" s="61"/>
      <c r="AQ54" s="62"/>
      <c r="AR54" s="164"/>
      <c r="AS54" s="61"/>
      <c r="AT54" s="62"/>
      <c r="AU54" s="61"/>
      <c r="AV54" s="61"/>
      <c r="AW54" s="61"/>
      <c r="AX54" s="61"/>
      <c r="AY54" s="61"/>
    </row>
    <row r="55" spans="1:51" ht="15.5" x14ac:dyDescent="0.25">
      <c r="A55" s="47" t="s">
        <v>567</v>
      </c>
      <c r="B55" s="48" t="s">
        <v>48</v>
      </c>
      <c r="C55" s="48" t="s">
        <v>49</v>
      </c>
      <c r="D55" s="48" t="s">
        <v>398</v>
      </c>
      <c r="E55" s="48" t="s">
        <v>75</v>
      </c>
      <c r="F55" s="48" t="s">
        <v>52</v>
      </c>
      <c r="G55" s="48" t="s">
        <v>87</v>
      </c>
      <c r="H55" s="62">
        <v>106847</v>
      </c>
      <c r="I55" s="62" t="s">
        <v>568</v>
      </c>
      <c r="J55" s="50" t="str">
        <f t="shared" si="11"/>
        <v>Show</v>
      </c>
      <c r="K55" s="51" t="s">
        <v>569</v>
      </c>
      <c r="L55" s="52" t="s">
        <v>570</v>
      </c>
      <c r="M55" s="52" t="s">
        <v>91</v>
      </c>
      <c r="N55" s="52" t="s">
        <v>571</v>
      </c>
      <c r="O55" s="53">
        <v>43563</v>
      </c>
      <c r="P55" s="49" t="s">
        <v>60</v>
      </c>
      <c r="Q55" s="49" t="s">
        <v>60</v>
      </c>
      <c r="R55" s="54">
        <v>50</v>
      </c>
      <c r="S55" s="54">
        <v>1</v>
      </c>
      <c r="T55" s="54">
        <v>2000</v>
      </c>
      <c r="U55" s="55">
        <v>0.1</v>
      </c>
      <c r="V55" s="219">
        <f t="shared" si="12"/>
        <v>5</v>
      </c>
      <c r="W55" s="56"/>
      <c r="X55" s="153">
        <v>1E-3</v>
      </c>
      <c r="Y55" s="153" t="s">
        <v>93</v>
      </c>
      <c r="Z55" s="153" t="str">
        <f t="shared" si="5"/>
        <v>01:10 / 02:10</v>
      </c>
      <c r="AA55" s="153" t="str">
        <f t="shared" si="9"/>
        <v>22:00</v>
      </c>
      <c r="AB55" s="153"/>
      <c r="AC55" s="228" t="s">
        <v>572</v>
      </c>
      <c r="AD55" s="58" t="s">
        <v>573</v>
      </c>
      <c r="AE55" s="59" t="s">
        <v>574</v>
      </c>
      <c r="AF55" s="59" t="s">
        <v>575</v>
      </c>
      <c r="AG55" s="57" t="s">
        <v>576</v>
      </c>
      <c r="AH55" s="58" t="s">
        <v>577</v>
      </c>
      <c r="AI55" s="58" t="s">
        <v>578</v>
      </c>
      <c r="AJ55" s="60"/>
      <c r="AK55" s="60"/>
      <c r="AL55" s="60"/>
      <c r="AM55" s="53"/>
      <c r="AN55" s="53"/>
      <c r="AO55" s="61"/>
      <c r="AP55" s="61"/>
      <c r="AQ55" s="62"/>
      <c r="AR55" s="164"/>
      <c r="AS55" s="61"/>
      <c r="AT55" s="62"/>
      <c r="AU55" s="61"/>
      <c r="AV55" s="61"/>
      <c r="AW55" s="61"/>
      <c r="AX55" s="61"/>
      <c r="AY55" s="61"/>
    </row>
    <row r="56" spans="1:51" ht="15.5" x14ac:dyDescent="0.25">
      <c r="A56" s="47" t="s">
        <v>579</v>
      </c>
      <c r="B56" s="48" t="s">
        <v>48</v>
      </c>
      <c r="C56" s="48" t="s">
        <v>49</v>
      </c>
      <c r="D56" s="48" t="s">
        <v>398</v>
      </c>
      <c r="E56" s="48" t="s">
        <v>75</v>
      </c>
      <c r="F56" s="48" t="s">
        <v>52</v>
      </c>
      <c r="G56" s="48" t="s">
        <v>87</v>
      </c>
      <c r="H56" s="62">
        <v>106853</v>
      </c>
      <c r="I56" s="62" t="s">
        <v>580</v>
      </c>
      <c r="J56" s="50" t="str">
        <f t="shared" si="11"/>
        <v>Show</v>
      </c>
      <c r="K56" s="51" t="s">
        <v>581</v>
      </c>
      <c r="L56" s="52" t="s">
        <v>582</v>
      </c>
      <c r="M56" s="52" t="s">
        <v>91</v>
      </c>
      <c r="N56" s="52" t="s">
        <v>583</v>
      </c>
      <c r="O56" s="53">
        <v>43563</v>
      </c>
      <c r="P56" s="49" t="s">
        <v>59</v>
      </c>
      <c r="Q56" s="49" t="s">
        <v>60</v>
      </c>
      <c r="R56" s="54">
        <v>50</v>
      </c>
      <c r="S56" s="54">
        <v>1</v>
      </c>
      <c r="T56" s="54">
        <v>2000</v>
      </c>
      <c r="U56" s="55">
        <v>0.1</v>
      </c>
      <c r="V56" s="219">
        <f t="shared" si="12"/>
        <v>5</v>
      </c>
      <c r="W56" s="56"/>
      <c r="X56" s="153">
        <v>1E-3</v>
      </c>
      <c r="Y56" s="153" t="s">
        <v>93</v>
      </c>
      <c r="Z56" s="153" t="str">
        <f t="shared" si="5"/>
        <v>01:10 / 02:10</v>
      </c>
      <c r="AA56" s="153" t="str">
        <f t="shared" si="9"/>
        <v>22:00</v>
      </c>
      <c r="AB56" s="153"/>
      <c r="AC56" s="228" t="s">
        <v>584</v>
      </c>
      <c r="AD56" s="58" t="s">
        <v>585</v>
      </c>
      <c r="AE56" s="59" t="s">
        <v>586</v>
      </c>
      <c r="AF56" s="59" t="s">
        <v>587</v>
      </c>
      <c r="AG56" s="57" t="s">
        <v>588</v>
      </c>
      <c r="AH56" s="58" t="s">
        <v>589</v>
      </c>
      <c r="AI56" s="58" t="s">
        <v>590</v>
      </c>
      <c r="AJ56" s="60"/>
      <c r="AK56" s="60"/>
      <c r="AL56" s="60"/>
      <c r="AM56" s="53"/>
      <c r="AN56" s="53"/>
      <c r="AO56" s="61"/>
      <c r="AP56" s="61"/>
      <c r="AQ56" s="62"/>
      <c r="AR56" s="164"/>
      <c r="AS56" s="61"/>
      <c r="AT56" s="62"/>
      <c r="AU56" s="61"/>
      <c r="AV56" s="61"/>
      <c r="AW56" s="61"/>
      <c r="AX56" s="61"/>
      <c r="AY56" s="61"/>
    </row>
    <row r="57" spans="1:51" ht="15.5" x14ac:dyDescent="0.25">
      <c r="A57" s="47" t="s">
        <v>591</v>
      </c>
      <c r="B57" s="48" t="s">
        <v>48</v>
      </c>
      <c r="C57" s="48" t="s">
        <v>49</v>
      </c>
      <c r="D57" s="48" t="s">
        <v>398</v>
      </c>
      <c r="E57" s="48" t="s">
        <v>75</v>
      </c>
      <c r="F57" s="48" t="s">
        <v>52</v>
      </c>
      <c r="G57" s="48" t="s">
        <v>87</v>
      </c>
      <c r="H57" s="62">
        <v>106852</v>
      </c>
      <c r="I57" s="62" t="s">
        <v>592</v>
      </c>
      <c r="J57" s="50" t="str">
        <f t="shared" si="11"/>
        <v>Show</v>
      </c>
      <c r="K57" s="51" t="s">
        <v>593</v>
      </c>
      <c r="L57" s="52" t="s">
        <v>594</v>
      </c>
      <c r="M57" s="52" t="s">
        <v>91</v>
      </c>
      <c r="N57" s="52" t="s">
        <v>595</v>
      </c>
      <c r="O57" s="53">
        <v>43563</v>
      </c>
      <c r="P57" s="49" t="s">
        <v>60</v>
      </c>
      <c r="Q57" s="49" t="s">
        <v>60</v>
      </c>
      <c r="R57" s="54">
        <v>50</v>
      </c>
      <c r="S57" s="54">
        <v>1</v>
      </c>
      <c r="T57" s="54">
        <v>2000</v>
      </c>
      <c r="U57" s="55">
        <v>0.1</v>
      </c>
      <c r="V57" s="219">
        <f t="shared" si="12"/>
        <v>5</v>
      </c>
      <c r="W57" s="56"/>
      <c r="X57" s="153">
        <v>1E-3</v>
      </c>
      <c r="Y57" s="153" t="s">
        <v>93</v>
      </c>
      <c r="Z57" s="153" t="str">
        <f t="shared" si="5"/>
        <v>01:10 / 02:10</v>
      </c>
      <c r="AA57" s="153" t="str">
        <f t="shared" si="9"/>
        <v>22:00</v>
      </c>
      <c r="AB57" s="153"/>
      <c r="AC57" s="228" t="s">
        <v>596</v>
      </c>
      <c r="AD57" s="58" t="s">
        <v>597</v>
      </c>
      <c r="AE57" s="59" t="s">
        <v>598</v>
      </c>
      <c r="AF57" s="59" t="s">
        <v>599</v>
      </c>
      <c r="AG57" s="57" t="s">
        <v>600</v>
      </c>
      <c r="AH57" s="58" t="s">
        <v>601</v>
      </c>
      <c r="AI57" s="58" t="s">
        <v>602</v>
      </c>
      <c r="AJ57" s="60"/>
      <c r="AK57" s="60"/>
      <c r="AL57" s="60"/>
      <c r="AM57" s="53"/>
      <c r="AN57" s="53"/>
      <c r="AO57" s="61"/>
      <c r="AP57" s="61"/>
      <c r="AQ57" s="62"/>
      <c r="AR57" s="164"/>
      <c r="AS57" s="61"/>
      <c r="AT57" s="62"/>
      <c r="AU57" s="61"/>
      <c r="AV57" s="61"/>
      <c r="AW57" s="61"/>
      <c r="AX57" s="61"/>
      <c r="AY57" s="61"/>
    </row>
    <row r="58" spans="1:51" ht="15.5" x14ac:dyDescent="0.25">
      <c r="A58" s="47" t="s">
        <v>603</v>
      </c>
      <c r="B58" s="48" t="s">
        <v>48</v>
      </c>
      <c r="C58" s="48" t="s">
        <v>49</v>
      </c>
      <c r="D58" s="48" t="s">
        <v>398</v>
      </c>
      <c r="E58" s="48" t="s">
        <v>75</v>
      </c>
      <c r="F58" s="48" t="s">
        <v>52</v>
      </c>
      <c r="G58" s="48" t="s">
        <v>87</v>
      </c>
      <c r="H58" s="62">
        <v>106849</v>
      </c>
      <c r="I58" s="62" t="s">
        <v>604</v>
      </c>
      <c r="J58" s="50" t="str">
        <f t="shared" si="11"/>
        <v>Show</v>
      </c>
      <c r="K58" s="51" t="s">
        <v>605</v>
      </c>
      <c r="L58" s="52" t="s">
        <v>606</v>
      </c>
      <c r="M58" s="52" t="s">
        <v>91</v>
      </c>
      <c r="N58" s="52" t="s">
        <v>607</v>
      </c>
      <c r="O58" s="53">
        <v>43563</v>
      </c>
      <c r="P58" s="49" t="s">
        <v>60</v>
      </c>
      <c r="Q58" s="49" t="s">
        <v>60</v>
      </c>
      <c r="R58" s="54">
        <v>50</v>
      </c>
      <c r="S58" s="54">
        <v>1</v>
      </c>
      <c r="T58" s="54">
        <v>2000</v>
      </c>
      <c r="U58" s="55">
        <v>0.1</v>
      </c>
      <c r="V58" s="219">
        <f t="shared" si="12"/>
        <v>5</v>
      </c>
      <c r="W58" s="56"/>
      <c r="X58" s="153">
        <v>1E-3</v>
      </c>
      <c r="Y58" s="153" t="s">
        <v>93</v>
      </c>
      <c r="Z58" s="153" t="str">
        <f t="shared" si="5"/>
        <v>01:10 / 02:10</v>
      </c>
      <c r="AA58" s="153" t="str">
        <f t="shared" si="9"/>
        <v>22:00</v>
      </c>
      <c r="AB58" s="153"/>
      <c r="AC58" s="228" t="s">
        <v>608</v>
      </c>
      <c r="AD58" s="58" t="s">
        <v>609</v>
      </c>
      <c r="AE58" s="59" t="s">
        <v>610</v>
      </c>
      <c r="AF58" s="59" t="s">
        <v>611</v>
      </c>
      <c r="AG58" s="57" t="s">
        <v>612</v>
      </c>
      <c r="AH58" s="58" t="s">
        <v>613</v>
      </c>
      <c r="AI58" s="58" t="s">
        <v>614</v>
      </c>
      <c r="AJ58" s="60"/>
      <c r="AK58" s="60"/>
      <c r="AL58" s="60"/>
      <c r="AM58" s="53"/>
      <c r="AN58" s="53"/>
      <c r="AO58" s="61"/>
      <c r="AP58" s="61"/>
      <c r="AQ58" s="62"/>
      <c r="AR58" s="164"/>
      <c r="AS58" s="61"/>
      <c r="AT58" s="62"/>
      <c r="AU58" s="61"/>
      <c r="AV58" s="61"/>
      <c r="AW58" s="61"/>
      <c r="AX58" s="61"/>
      <c r="AY58" s="61"/>
    </row>
    <row r="59" spans="1:51" ht="15.5" x14ac:dyDescent="0.25">
      <c r="A59" s="47" t="s">
        <v>615</v>
      </c>
      <c r="B59" s="48" t="s">
        <v>48</v>
      </c>
      <c r="C59" s="48" t="s">
        <v>49</v>
      </c>
      <c r="D59" s="48" t="s">
        <v>398</v>
      </c>
      <c r="E59" s="48" t="s">
        <v>75</v>
      </c>
      <c r="F59" s="48" t="s">
        <v>52</v>
      </c>
      <c r="G59" s="48" t="s">
        <v>87</v>
      </c>
      <c r="H59" s="62">
        <v>106854</v>
      </c>
      <c r="I59" s="62" t="s">
        <v>616</v>
      </c>
      <c r="J59" s="50" t="str">
        <f t="shared" si="11"/>
        <v>Show</v>
      </c>
      <c r="K59" s="51" t="s">
        <v>617</v>
      </c>
      <c r="L59" s="52" t="s">
        <v>618</v>
      </c>
      <c r="M59" s="52" t="s">
        <v>91</v>
      </c>
      <c r="N59" s="52" t="s">
        <v>619</v>
      </c>
      <c r="O59" s="53">
        <v>43563</v>
      </c>
      <c r="P59" s="49" t="s">
        <v>60</v>
      </c>
      <c r="Q59" s="49" t="s">
        <v>60</v>
      </c>
      <c r="R59" s="54">
        <v>50</v>
      </c>
      <c r="S59" s="54">
        <v>1</v>
      </c>
      <c r="T59" s="54">
        <v>2000</v>
      </c>
      <c r="U59" s="55">
        <v>0.1</v>
      </c>
      <c r="V59" s="219">
        <f t="shared" si="12"/>
        <v>5</v>
      </c>
      <c r="W59" s="56"/>
      <c r="X59" s="153">
        <v>1E-3</v>
      </c>
      <c r="Y59" s="153" t="s">
        <v>93</v>
      </c>
      <c r="Z59" s="153" t="str">
        <f t="shared" si="5"/>
        <v>01:10 / 02:10</v>
      </c>
      <c r="AA59" s="153" t="str">
        <f t="shared" si="9"/>
        <v>22:00</v>
      </c>
      <c r="AB59" s="153"/>
      <c r="AC59" s="228" t="s">
        <v>620</v>
      </c>
      <c r="AD59" s="58" t="s">
        <v>621</v>
      </c>
      <c r="AE59" s="59" t="s">
        <v>622</v>
      </c>
      <c r="AF59" s="59" t="s">
        <v>623</v>
      </c>
      <c r="AG59" s="57" t="s">
        <v>624</v>
      </c>
      <c r="AH59" s="58" t="s">
        <v>625</v>
      </c>
      <c r="AI59" s="58" t="s">
        <v>626</v>
      </c>
      <c r="AJ59" s="60"/>
      <c r="AK59" s="60"/>
      <c r="AL59" s="60"/>
      <c r="AM59" s="53"/>
      <c r="AN59" s="53"/>
      <c r="AO59" s="61"/>
      <c r="AP59" s="61"/>
      <c r="AQ59" s="62"/>
      <c r="AR59" s="164"/>
      <c r="AS59" s="61"/>
      <c r="AT59" s="62"/>
      <c r="AU59" s="61"/>
      <c r="AV59" s="61"/>
      <c r="AW59" s="61"/>
      <c r="AX59" s="61"/>
      <c r="AY59" s="61"/>
    </row>
    <row r="60" spans="1:51" ht="15.5" x14ac:dyDescent="0.25">
      <c r="A60" s="47" t="s">
        <v>627</v>
      </c>
      <c r="B60" s="48" t="s">
        <v>48</v>
      </c>
      <c r="C60" s="48" t="s">
        <v>49</v>
      </c>
      <c r="D60" s="48" t="s">
        <v>398</v>
      </c>
      <c r="E60" s="48" t="s">
        <v>75</v>
      </c>
      <c r="F60" s="48" t="s">
        <v>52</v>
      </c>
      <c r="G60" s="48" t="s">
        <v>87</v>
      </c>
      <c r="H60" s="62">
        <v>106848</v>
      </c>
      <c r="I60" s="62" t="s">
        <v>628</v>
      </c>
      <c r="J60" s="50" t="str">
        <f t="shared" si="11"/>
        <v>Show</v>
      </c>
      <c r="K60" s="51" t="s">
        <v>629</v>
      </c>
      <c r="L60" s="52" t="s">
        <v>630</v>
      </c>
      <c r="M60" s="52" t="s">
        <v>91</v>
      </c>
      <c r="N60" s="52" t="s">
        <v>631</v>
      </c>
      <c r="O60" s="53">
        <v>43563</v>
      </c>
      <c r="P60" s="49" t="s">
        <v>60</v>
      </c>
      <c r="Q60" s="49" t="s">
        <v>60</v>
      </c>
      <c r="R60" s="54">
        <v>50</v>
      </c>
      <c r="S60" s="54">
        <v>1</v>
      </c>
      <c r="T60" s="54">
        <v>2000</v>
      </c>
      <c r="U60" s="55">
        <v>0.1</v>
      </c>
      <c r="V60" s="219">
        <f t="shared" si="12"/>
        <v>5</v>
      </c>
      <c r="W60" s="56"/>
      <c r="X60" s="153">
        <v>1E-3</v>
      </c>
      <c r="Y60" s="153" t="s">
        <v>93</v>
      </c>
      <c r="Z60" s="153" t="str">
        <f t="shared" si="5"/>
        <v>01:10 / 02:10</v>
      </c>
      <c r="AA60" s="153" t="str">
        <f t="shared" ref="AA60:AA89" si="13">"22:00"</f>
        <v>22:00</v>
      </c>
      <c r="AB60" s="153"/>
      <c r="AC60" s="228" t="s">
        <v>632</v>
      </c>
      <c r="AD60" s="58" t="s">
        <v>633</v>
      </c>
      <c r="AE60" s="59" t="s">
        <v>634</v>
      </c>
      <c r="AF60" s="59" t="s">
        <v>635</v>
      </c>
      <c r="AG60" s="57" t="s">
        <v>636</v>
      </c>
      <c r="AH60" s="58" t="s">
        <v>637</v>
      </c>
      <c r="AI60" s="58" t="s">
        <v>638</v>
      </c>
      <c r="AJ60" s="60"/>
      <c r="AK60" s="60"/>
      <c r="AL60" s="60"/>
      <c r="AM60" s="53"/>
      <c r="AN60" s="53"/>
      <c r="AO60" s="61"/>
      <c r="AP60" s="61"/>
      <c r="AQ60" s="62"/>
      <c r="AR60" s="164"/>
      <c r="AS60" s="61"/>
      <c r="AT60" s="62"/>
      <c r="AU60" s="61"/>
      <c r="AV60" s="61"/>
      <c r="AW60" s="61"/>
      <c r="AX60" s="61"/>
      <c r="AY60" s="61"/>
    </row>
    <row r="61" spans="1:51" ht="15.5" x14ac:dyDescent="0.25">
      <c r="A61" s="47" t="s">
        <v>639</v>
      </c>
      <c r="B61" s="48" t="s">
        <v>48</v>
      </c>
      <c r="C61" s="48" t="s">
        <v>49</v>
      </c>
      <c r="D61" s="48" t="s">
        <v>398</v>
      </c>
      <c r="E61" s="48" t="s">
        <v>75</v>
      </c>
      <c r="F61" s="48" t="s">
        <v>52</v>
      </c>
      <c r="G61" s="48" t="s">
        <v>87</v>
      </c>
      <c r="H61" s="62">
        <v>132083</v>
      </c>
      <c r="I61" s="62" t="s">
        <v>640</v>
      </c>
      <c r="J61" s="50" t="s">
        <v>508</v>
      </c>
      <c r="K61" s="51" t="s">
        <v>641</v>
      </c>
      <c r="L61" s="52" t="s">
        <v>642</v>
      </c>
      <c r="M61" s="52" t="s">
        <v>91</v>
      </c>
      <c r="N61" s="52" t="s">
        <v>643</v>
      </c>
      <c r="O61" s="53">
        <v>45089</v>
      </c>
      <c r="P61" s="49" t="s">
        <v>60</v>
      </c>
      <c r="Q61" s="49" t="s">
        <v>60</v>
      </c>
      <c r="R61" s="54">
        <v>50</v>
      </c>
      <c r="S61" s="54">
        <v>1</v>
      </c>
      <c r="T61" s="54">
        <v>2000</v>
      </c>
      <c r="U61" s="55">
        <v>0.1</v>
      </c>
      <c r="V61" s="219">
        <v>5</v>
      </c>
      <c r="W61" s="56"/>
      <c r="X61" s="153">
        <v>1E-3</v>
      </c>
      <c r="Y61" s="153" t="s">
        <v>93</v>
      </c>
      <c r="Z61" s="153" t="str">
        <f t="shared" si="5"/>
        <v>01:10 / 02:10</v>
      </c>
      <c r="AA61" s="153" t="str">
        <f t="shared" si="13"/>
        <v>22:00</v>
      </c>
      <c r="AB61" s="153"/>
      <c r="AC61" s="228" t="s">
        <v>644</v>
      </c>
      <c r="AD61" s="58"/>
      <c r="AE61" s="59" t="s">
        <v>645</v>
      </c>
      <c r="AF61" s="59" t="s">
        <v>646</v>
      </c>
      <c r="AG61" s="57" t="s">
        <v>647</v>
      </c>
      <c r="AH61" s="58" t="s">
        <v>648</v>
      </c>
      <c r="AI61" s="193" t="s">
        <v>649</v>
      </c>
      <c r="AJ61" s="60"/>
      <c r="AK61" s="60"/>
      <c r="AL61" s="60"/>
      <c r="AM61" s="53"/>
      <c r="AN61" s="53"/>
      <c r="AO61" s="61"/>
      <c r="AP61" s="61"/>
      <c r="AQ61" s="62"/>
      <c r="AR61" s="164"/>
      <c r="AS61" s="61"/>
      <c r="AT61" s="62"/>
      <c r="AU61" s="61"/>
      <c r="AV61" s="61"/>
      <c r="AW61" s="61"/>
      <c r="AX61" s="61"/>
      <c r="AY61" s="61"/>
    </row>
    <row r="62" spans="1:51" ht="15.5" x14ac:dyDescent="0.25">
      <c r="A62" s="47" t="s">
        <v>650</v>
      </c>
      <c r="B62" s="48" t="s">
        <v>48</v>
      </c>
      <c r="C62" s="48" t="s">
        <v>49</v>
      </c>
      <c r="D62" s="48" t="s">
        <v>398</v>
      </c>
      <c r="E62" s="48" t="s">
        <v>75</v>
      </c>
      <c r="F62" s="48" t="s">
        <v>52</v>
      </c>
      <c r="G62" s="48" t="s">
        <v>87</v>
      </c>
      <c r="H62" s="62">
        <v>106856</v>
      </c>
      <c r="I62" s="62" t="s">
        <v>651</v>
      </c>
      <c r="J62" s="50" t="str">
        <f t="shared" ref="J62:J91" si="14">HYPERLINK(K62,"Show")</f>
        <v>Show</v>
      </c>
      <c r="K62" s="51" t="s">
        <v>652</v>
      </c>
      <c r="L62" s="52" t="s">
        <v>653</v>
      </c>
      <c r="M62" s="52" t="s">
        <v>91</v>
      </c>
      <c r="N62" s="52" t="s">
        <v>654</v>
      </c>
      <c r="O62" s="53">
        <v>43563</v>
      </c>
      <c r="P62" s="49" t="s">
        <v>60</v>
      </c>
      <c r="Q62" s="49" t="s">
        <v>60</v>
      </c>
      <c r="R62" s="54">
        <v>50</v>
      </c>
      <c r="S62" s="54">
        <v>1</v>
      </c>
      <c r="T62" s="54">
        <v>2000</v>
      </c>
      <c r="U62" s="55">
        <v>0.1</v>
      </c>
      <c r="V62" s="219">
        <f>U62*R62</f>
        <v>5</v>
      </c>
      <c r="W62" s="56"/>
      <c r="X62" s="153">
        <v>1E-3</v>
      </c>
      <c r="Y62" s="153" t="s">
        <v>93</v>
      </c>
      <c r="Z62" s="153" t="str">
        <f t="shared" si="5"/>
        <v>01:10 / 02:10</v>
      </c>
      <c r="AA62" s="153" t="str">
        <f t="shared" si="13"/>
        <v>22:00</v>
      </c>
      <c r="AB62" s="153"/>
      <c r="AC62" s="228" t="s">
        <v>655</v>
      </c>
      <c r="AD62" s="58" t="s">
        <v>656</v>
      </c>
      <c r="AE62" s="59" t="s">
        <v>657</v>
      </c>
      <c r="AF62" s="59" t="s">
        <v>658</v>
      </c>
      <c r="AG62" s="57" t="s">
        <v>659</v>
      </c>
      <c r="AH62" s="58" t="s">
        <v>660</v>
      </c>
      <c r="AI62" s="58" t="s">
        <v>661</v>
      </c>
      <c r="AJ62" s="60"/>
      <c r="AK62" s="60"/>
      <c r="AL62" s="60"/>
      <c r="AM62" s="53"/>
      <c r="AN62" s="53"/>
      <c r="AO62" s="61"/>
      <c r="AP62" s="61"/>
      <c r="AQ62" s="62"/>
      <c r="AR62" s="164"/>
      <c r="AS62" s="61"/>
      <c r="AT62" s="62"/>
      <c r="AU62" s="61"/>
      <c r="AV62" s="61"/>
      <c r="AW62" s="61"/>
      <c r="AX62" s="61"/>
      <c r="AY62" s="61"/>
    </row>
    <row r="63" spans="1:51" ht="15.5" x14ac:dyDescent="0.25">
      <c r="A63" s="47" t="s">
        <v>662</v>
      </c>
      <c r="B63" s="48" t="s">
        <v>102</v>
      </c>
      <c r="C63" s="48" t="s">
        <v>171</v>
      </c>
      <c r="D63" s="48" t="s">
        <v>398</v>
      </c>
      <c r="E63" s="48" t="s">
        <v>75</v>
      </c>
      <c r="F63" s="48" t="s">
        <v>52</v>
      </c>
      <c r="G63" s="48" t="s">
        <v>87</v>
      </c>
      <c r="H63" s="62">
        <v>116328</v>
      </c>
      <c r="I63" s="62" t="s">
        <v>663</v>
      </c>
      <c r="J63" s="50" t="str">
        <f t="shared" si="14"/>
        <v>Show</v>
      </c>
      <c r="K63" s="51" t="s">
        <v>664</v>
      </c>
      <c r="L63" s="52" t="s">
        <v>665</v>
      </c>
      <c r="M63" s="52" t="s">
        <v>91</v>
      </c>
      <c r="N63" s="52" t="s">
        <v>666</v>
      </c>
      <c r="O63" s="53">
        <v>45684</v>
      </c>
      <c r="P63" s="49" t="s">
        <v>60</v>
      </c>
      <c r="Q63" s="49" t="s">
        <v>60</v>
      </c>
      <c r="R63" s="54">
        <v>10</v>
      </c>
      <c r="S63" s="54">
        <v>1</v>
      </c>
      <c r="T63" s="54">
        <v>2000</v>
      </c>
      <c r="U63" s="55">
        <v>0.5</v>
      </c>
      <c r="V63" s="219">
        <f>U63*R63</f>
        <v>5</v>
      </c>
      <c r="W63" s="56"/>
      <c r="X63" s="153">
        <v>1E-3</v>
      </c>
      <c r="Y63" s="153" t="s">
        <v>93</v>
      </c>
      <c r="Z63" s="153" t="str">
        <f t="shared" si="5"/>
        <v>01:10 / 02:10</v>
      </c>
      <c r="AA63" s="153" t="str">
        <f t="shared" si="13"/>
        <v>22:00</v>
      </c>
      <c r="AB63" s="153"/>
      <c r="AC63" s="228" t="s">
        <v>667</v>
      </c>
      <c r="AD63" s="58" t="s">
        <v>667</v>
      </c>
      <c r="AE63" s="59" t="s">
        <v>668</v>
      </c>
      <c r="AF63" s="59" t="s">
        <v>669</v>
      </c>
      <c r="AG63" s="57" t="s">
        <v>670</v>
      </c>
      <c r="AH63" s="58" t="s">
        <v>671</v>
      </c>
      <c r="AI63" s="58" t="s">
        <v>672</v>
      </c>
      <c r="AJ63" s="60"/>
      <c r="AK63" s="60"/>
      <c r="AL63" s="60"/>
      <c r="AM63" s="53"/>
      <c r="AN63" s="53"/>
      <c r="AO63" s="61"/>
      <c r="AP63" s="61"/>
      <c r="AQ63" s="62"/>
      <c r="AR63" s="164"/>
      <c r="AS63" s="61"/>
      <c r="AT63" s="62"/>
      <c r="AU63" s="61"/>
      <c r="AV63" s="61"/>
      <c r="AW63" s="61"/>
      <c r="AX63" s="61"/>
      <c r="AY63" s="61"/>
    </row>
    <row r="64" spans="1:51" ht="15.5" x14ac:dyDescent="0.25">
      <c r="A64" s="31" t="s">
        <v>673</v>
      </c>
      <c r="B64" s="32" t="s">
        <v>48</v>
      </c>
      <c r="C64" s="32" t="s">
        <v>84</v>
      </c>
      <c r="D64" s="32" t="s">
        <v>674</v>
      </c>
      <c r="E64" s="32" t="s">
        <v>51</v>
      </c>
      <c r="F64" s="32" t="s">
        <v>86</v>
      </c>
      <c r="G64" s="32" t="s">
        <v>87</v>
      </c>
      <c r="H64" s="46">
        <v>106233</v>
      </c>
      <c r="I64" s="46" t="s">
        <v>675</v>
      </c>
      <c r="J64" s="34" t="str">
        <f t="shared" si="14"/>
        <v>Show</v>
      </c>
      <c r="K64" s="35" t="s">
        <v>676</v>
      </c>
      <c r="L64" s="36" t="s">
        <v>677</v>
      </c>
      <c r="M64" s="36" t="s">
        <v>91</v>
      </c>
      <c r="N64" s="36" t="s">
        <v>678</v>
      </c>
      <c r="O64" s="37">
        <v>43927</v>
      </c>
      <c r="P64" s="33" t="s">
        <v>59</v>
      </c>
      <c r="Q64" s="33" t="s">
        <v>60</v>
      </c>
      <c r="R64" s="38">
        <v>100</v>
      </c>
      <c r="S64" s="38">
        <v>1</v>
      </c>
      <c r="T64" s="38">
        <v>1000</v>
      </c>
      <c r="U64" s="39">
        <v>0.1</v>
      </c>
      <c r="V64" s="218">
        <v>10</v>
      </c>
      <c r="W64" s="40"/>
      <c r="X64" s="237">
        <v>1E-3</v>
      </c>
      <c r="Y64" s="237" t="s">
        <v>93</v>
      </c>
      <c r="Z64" s="237" t="str">
        <f t="shared" si="5"/>
        <v>01:10 / 02:10</v>
      </c>
      <c r="AA64" s="237" t="str">
        <f t="shared" si="13"/>
        <v>22:00</v>
      </c>
      <c r="AB64" s="237"/>
      <c r="AC64" s="227" t="s">
        <v>679</v>
      </c>
      <c r="AD64" s="42" t="s">
        <v>680</v>
      </c>
      <c r="AE64" s="43" t="s">
        <v>681</v>
      </c>
      <c r="AF64" s="43" t="s">
        <v>682</v>
      </c>
      <c r="AG64" s="41" t="s">
        <v>683</v>
      </c>
      <c r="AH64" s="42" t="s">
        <v>684</v>
      </c>
      <c r="AI64" s="42" t="s">
        <v>685</v>
      </c>
      <c r="AJ64" s="44"/>
      <c r="AK64" s="44"/>
      <c r="AL64" s="44"/>
      <c r="AM64" s="37"/>
      <c r="AN64" s="37"/>
      <c r="AO64" s="45"/>
      <c r="AP64" s="45"/>
      <c r="AQ64" s="46"/>
      <c r="AR64" s="163"/>
      <c r="AS64" s="45"/>
      <c r="AT64" s="46"/>
      <c r="AU64" s="45"/>
      <c r="AV64" s="45"/>
      <c r="AW64" s="45"/>
      <c r="AX64" s="45"/>
      <c r="AY64" s="45"/>
    </row>
    <row r="65" spans="1:51" ht="15.5" x14ac:dyDescent="0.25">
      <c r="A65" s="31" t="s">
        <v>686</v>
      </c>
      <c r="B65" s="32" t="s">
        <v>48</v>
      </c>
      <c r="C65" s="32" t="s">
        <v>49</v>
      </c>
      <c r="D65" s="32" t="s">
        <v>674</v>
      </c>
      <c r="E65" s="32" t="s">
        <v>51</v>
      </c>
      <c r="F65" s="32" t="s">
        <v>52</v>
      </c>
      <c r="G65" s="32" t="s">
        <v>87</v>
      </c>
      <c r="H65" s="46">
        <v>106230</v>
      </c>
      <c r="I65" s="46" t="s">
        <v>687</v>
      </c>
      <c r="J65" s="34" t="str">
        <f t="shared" si="14"/>
        <v>Show</v>
      </c>
      <c r="K65" s="35" t="s">
        <v>688</v>
      </c>
      <c r="L65" s="36" t="s">
        <v>689</v>
      </c>
      <c r="M65" s="36" t="s">
        <v>91</v>
      </c>
      <c r="N65" s="36" t="s">
        <v>690</v>
      </c>
      <c r="O65" s="37">
        <v>43927</v>
      </c>
      <c r="P65" s="33" t="s">
        <v>59</v>
      </c>
      <c r="Q65" s="33" t="s">
        <v>60</v>
      </c>
      <c r="R65" s="38">
        <v>100</v>
      </c>
      <c r="S65" s="38">
        <v>1</v>
      </c>
      <c r="T65" s="38">
        <v>1000</v>
      </c>
      <c r="U65" s="39">
        <v>0.1</v>
      </c>
      <c r="V65" s="218">
        <v>10</v>
      </c>
      <c r="W65" s="40"/>
      <c r="X65" s="237">
        <v>1E-3</v>
      </c>
      <c r="Y65" s="237" t="s">
        <v>93</v>
      </c>
      <c r="Z65" s="237" t="str">
        <f t="shared" si="5"/>
        <v>01:10 / 02:10</v>
      </c>
      <c r="AA65" s="237" t="str">
        <f t="shared" si="13"/>
        <v>22:00</v>
      </c>
      <c r="AB65" s="237"/>
      <c r="AC65" s="227" t="s">
        <v>691</v>
      </c>
      <c r="AD65" s="42" t="s">
        <v>692</v>
      </c>
      <c r="AE65" s="43" t="s">
        <v>693</v>
      </c>
      <c r="AF65" s="43" t="s">
        <v>694</v>
      </c>
      <c r="AG65" s="41" t="s">
        <v>695</v>
      </c>
      <c r="AH65" s="42" t="s">
        <v>696</v>
      </c>
      <c r="AI65" s="42" t="s">
        <v>697</v>
      </c>
      <c r="AJ65" s="44"/>
      <c r="AK65" s="44"/>
      <c r="AL65" s="44"/>
      <c r="AM65" s="37"/>
      <c r="AN65" s="37"/>
      <c r="AO65" s="45"/>
      <c r="AP65" s="45"/>
      <c r="AQ65" s="46"/>
      <c r="AR65" s="163"/>
      <c r="AS65" s="45"/>
      <c r="AT65" s="46"/>
      <c r="AU65" s="45"/>
      <c r="AV65" s="45"/>
      <c r="AW65" s="45"/>
      <c r="AX65" s="45"/>
      <c r="AY65" s="45"/>
    </row>
    <row r="66" spans="1:51" ht="15.5" x14ac:dyDescent="0.25">
      <c r="A66" s="31" t="s">
        <v>698</v>
      </c>
      <c r="B66" s="32" t="s">
        <v>48</v>
      </c>
      <c r="C66" s="32" t="s">
        <v>171</v>
      </c>
      <c r="D66" s="32" t="s">
        <v>674</v>
      </c>
      <c r="E66" s="32" t="s">
        <v>75</v>
      </c>
      <c r="F66" s="32" t="s">
        <v>52</v>
      </c>
      <c r="G66" s="32" t="s">
        <v>87</v>
      </c>
      <c r="H66" s="46">
        <v>655062</v>
      </c>
      <c r="I66" s="46" t="s">
        <v>699</v>
      </c>
      <c r="J66" s="34" t="str">
        <f t="shared" si="14"/>
        <v>Show</v>
      </c>
      <c r="K66" s="35" t="s">
        <v>700</v>
      </c>
      <c r="L66" s="36" t="s">
        <v>701</v>
      </c>
      <c r="M66" s="36" t="s">
        <v>91</v>
      </c>
      <c r="N66" s="36" t="s">
        <v>702</v>
      </c>
      <c r="O66" s="37">
        <v>45684</v>
      </c>
      <c r="P66" s="33" t="s">
        <v>60</v>
      </c>
      <c r="Q66" s="33" t="s">
        <v>60</v>
      </c>
      <c r="R66" s="38">
        <v>10</v>
      </c>
      <c r="S66" s="38">
        <v>1</v>
      </c>
      <c r="T66" s="38">
        <v>2000</v>
      </c>
      <c r="U66" s="39">
        <v>0.5</v>
      </c>
      <c r="V66" s="218">
        <f>U66*R66</f>
        <v>5</v>
      </c>
      <c r="W66" s="40"/>
      <c r="X66" s="237">
        <v>1E-3</v>
      </c>
      <c r="Y66" s="237" t="s">
        <v>93</v>
      </c>
      <c r="Z66" s="237" t="str">
        <f t="shared" si="5"/>
        <v>01:10 / 02:10</v>
      </c>
      <c r="AA66" s="237" t="str">
        <f t="shared" si="13"/>
        <v>22:00</v>
      </c>
      <c r="AB66" s="237"/>
      <c r="AC66" s="227" t="s">
        <v>703</v>
      </c>
      <c r="AD66" s="42" t="s">
        <v>704</v>
      </c>
      <c r="AE66" s="43" t="s">
        <v>705</v>
      </c>
      <c r="AF66" s="43" t="s">
        <v>706</v>
      </c>
      <c r="AG66" s="41" t="s">
        <v>707</v>
      </c>
      <c r="AH66" s="42" t="s">
        <v>708</v>
      </c>
      <c r="AI66" s="42" t="s">
        <v>709</v>
      </c>
      <c r="AJ66" s="44"/>
      <c r="AK66" s="44"/>
      <c r="AL66" s="44"/>
      <c r="AM66" s="37"/>
      <c r="AN66" s="37"/>
      <c r="AO66" s="45"/>
      <c r="AP66" s="45"/>
      <c r="AQ66" s="46"/>
      <c r="AR66" s="163"/>
      <c r="AS66" s="45"/>
      <c r="AT66" s="46"/>
      <c r="AU66" s="45"/>
      <c r="AV66" s="45"/>
      <c r="AW66" s="45"/>
      <c r="AX66" s="45"/>
      <c r="AY66" s="45"/>
    </row>
    <row r="67" spans="1:51" ht="15.5" x14ac:dyDescent="0.25">
      <c r="A67" s="31" t="s">
        <v>710</v>
      </c>
      <c r="B67" s="32" t="s">
        <v>48</v>
      </c>
      <c r="C67" s="32" t="s">
        <v>84</v>
      </c>
      <c r="D67" s="32" t="s">
        <v>674</v>
      </c>
      <c r="E67" s="32" t="s">
        <v>75</v>
      </c>
      <c r="F67" s="32" t="s">
        <v>52</v>
      </c>
      <c r="G67" s="32" t="s">
        <v>87</v>
      </c>
      <c r="H67" s="46">
        <v>655064</v>
      </c>
      <c r="I67" s="46" t="s">
        <v>711</v>
      </c>
      <c r="J67" s="34" t="str">
        <f t="shared" si="14"/>
        <v>Show</v>
      </c>
      <c r="K67" s="35"/>
      <c r="L67" s="36" t="s">
        <v>712</v>
      </c>
      <c r="M67" s="36" t="s">
        <v>91</v>
      </c>
      <c r="N67" s="36" t="s">
        <v>713</v>
      </c>
      <c r="O67" s="37">
        <v>45684</v>
      </c>
      <c r="P67" s="33" t="s">
        <v>60</v>
      </c>
      <c r="Q67" s="33" t="s">
        <v>60</v>
      </c>
      <c r="R67" s="38">
        <v>10</v>
      </c>
      <c r="S67" s="38">
        <v>1</v>
      </c>
      <c r="T67" s="38">
        <v>2000</v>
      </c>
      <c r="U67" s="39">
        <v>0.5</v>
      </c>
      <c r="V67" s="218">
        <f>U67*R67</f>
        <v>5</v>
      </c>
      <c r="W67" s="40"/>
      <c r="X67" s="237">
        <v>1E-3</v>
      </c>
      <c r="Y67" s="237" t="s">
        <v>93</v>
      </c>
      <c r="Z67" s="237" t="str">
        <f t="shared" si="5"/>
        <v>01:10 / 02:10</v>
      </c>
      <c r="AA67" s="237" t="str">
        <f t="shared" si="13"/>
        <v>22:00</v>
      </c>
      <c r="AB67" s="237"/>
      <c r="AC67" s="227" t="s">
        <v>714</v>
      </c>
      <c r="AD67" s="42" t="s">
        <v>715</v>
      </c>
      <c r="AE67" s="43" t="s">
        <v>716</v>
      </c>
      <c r="AF67" s="43" t="s">
        <v>717</v>
      </c>
      <c r="AG67" s="41" t="s">
        <v>718</v>
      </c>
      <c r="AH67" s="42" t="s">
        <v>719</v>
      </c>
      <c r="AI67" s="42" t="s">
        <v>720</v>
      </c>
      <c r="AJ67" s="44"/>
      <c r="AK67" s="44"/>
      <c r="AL67" s="44"/>
      <c r="AM67" s="37"/>
      <c r="AN67" s="37"/>
      <c r="AO67" s="45"/>
      <c r="AP67" s="45"/>
      <c r="AQ67" s="46"/>
      <c r="AR67" s="163"/>
      <c r="AS67" s="45"/>
      <c r="AT67" s="46"/>
      <c r="AU67" s="45"/>
      <c r="AV67" s="45"/>
      <c r="AW67" s="45"/>
      <c r="AX67" s="45"/>
      <c r="AY67" s="45"/>
    </row>
    <row r="68" spans="1:51" ht="15.5" x14ac:dyDescent="0.25">
      <c r="A68" s="31" t="s">
        <v>721</v>
      </c>
      <c r="B68" s="32" t="s">
        <v>48</v>
      </c>
      <c r="C68" s="32" t="s">
        <v>103</v>
      </c>
      <c r="D68" s="32" t="s">
        <v>674</v>
      </c>
      <c r="E68" s="32" t="s">
        <v>75</v>
      </c>
      <c r="F68" s="32" t="s">
        <v>52</v>
      </c>
      <c r="G68" s="32" t="s">
        <v>87</v>
      </c>
      <c r="H68" s="46">
        <v>655068</v>
      </c>
      <c r="I68" s="46" t="s">
        <v>722</v>
      </c>
      <c r="J68" s="34" t="str">
        <f t="shared" si="14"/>
        <v>Show</v>
      </c>
      <c r="K68" s="35" t="s">
        <v>723</v>
      </c>
      <c r="L68" s="36" t="s">
        <v>724</v>
      </c>
      <c r="M68" s="36" t="s">
        <v>91</v>
      </c>
      <c r="N68" s="36" t="s">
        <v>725</v>
      </c>
      <c r="O68" s="37">
        <v>45684</v>
      </c>
      <c r="P68" s="33" t="s">
        <v>60</v>
      </c>
      <c r="Q68" s="33" t="s">
        <v>60</v>
      </c>
      <c r="R68" s="38">
        <v>10</v>
      </c>
      <c r="S68" s="38">
        <v>1</v>
      </c>
      <c r="T68" s="38">
        <v>2000</v>
      </c>
      <c r="U68" s="39">
        <v>0.5</v>
      </c>
      <c r="V68" s="218">
        <f>U68*R68</f>
        <v>5</v>
      </c>
      <c r="W68" s="40"/>
      <c r="X68" s="237">
        <v>1E-3</v>
      </c>
      <c r="Y68" s="237" t="s">
        <v>93</v>
      </c>
      <c r="Z68" s="237" t="str">
        <f t="shared" si="5"/>
        <v>01:10 / 02:10</v>
      </c>
      <c r="AA68" s="237" t="str">
        <f t="shared" si="13"/>
        <v>22:00</v>
      </c>
      <c r="AB68" s="237"/>
      <c r="AC68" s="227" t="s">
        <v>726</v>
      </c>
      <c r="AD68" s="42" t="s">
        <v>727</v>
      </c>
      <c r="AE68" s="43" t="s">
        <v>728</v>
      </c>
      <c r="AF68" s="43" t="s">
        <v>729</v>
      </c>
      <c r="AG68" s="41" t="s">
        <v>730</v>
      </c>
      <c r="AH68" s="42" t="s">
        <v>731</v>
      </c>
      <c r="AI68" s="42" t="s">
        <v>732</v>
      </c>
      <c r="AJ68" s="44"/>
      <c r="AK68" s="44"/>
      <c r="AL68" s="44"/>
      <c r="AM68" s="37"/>
      <c r="AN68" s="37"/>
      <c r="AO68" s="45"/>
      <c r="AP68" s="45"/>
      <c r="AQ68" s="46"/>
      <c r="AR68" s="163"/>
      <c r="AS68" s="45"/>
      <c r="AT68" s="46"/>
      <c r="AU68" s="45"/>
      <c r="AV68" s="45"/>
      <c r="AW68" s="45"/>
      <c r="AX68" s="45"/>
      <c r="AY68" s="45"/>
    </row>
    <row r="69" spans="1:51" ht="15.5" x14ac:dyDescent="0.25">
      <c r="A69" s="31" t="s">
        <v>733</v>
      </c>
      <c r="B69" s="32" t="s">
        <v>48</v>
      </c>
      <c r="C69" s="32" t="s">
        <v>49</v>
      </c>
      <c r="D69" s="32" t="s">
        <v>674</v>
      </c>
      <c r="E69" s="32" t="s">
        <v>75</v>
      </c>
      <c r="F69" s="32" t="s">
        <v>52</v>
      </c>
      <c r="G69" s="32" t="s">
        <v>87</v>
      </c>
      <c r="H69" s="46">
        <v>655061</v>
      </c>
      <c r="I69" s="46" t="s">
        <v>734</v>
      </c>
      <c r="J69" s="34" t="str">
        <f t="shared" si="14"/>
        <v>Show</v>
      </c>
      <c r="K69" s="35" t="s">
        <v>735</v>
      </c>
      <c r="L69" s="36" t="s">
        <v>736</v>
      </c>
      <c r="M69" s="36" t="s">
        <v>91</v>
      </c>
      <c r="N69" s="36" t="s">
        <v>737</v>
      </c>
      <c r="O69" s="37">
        <v>45684</v>
      </c>
      <c r="P69" s="33" t="s">
        <v>60</v>
      </c>
      <c r="Q69" s="33" t="s">
        <v>60</v>
      </c>
      <c r="R69" s="38">
        <v>10</v>
      </c>
      <c r="S69" s="38">
        <v>1</v>
      </c>
      <c r="T69" s="38">
        <v>2000</v>
      </c>
      <c r="U69" s="39">
        <v>0.5</v>
      </c>
      <c r="V69" s="218">
        <f>U69*R69</f>
        <v>5</v>
      </c>
      <c r="W69" s="40"/>
      <c r="X69" s="237">
        <v>1E-3</v>
      </c>
      <c r="Y69" s="237" t="s">
        <v>93</v>
      </c>
      <c r="Z69" s="237" t="str">
        <f t="shared" si="5"/>
        <v>01:10 / 02:10</v>
      </c>
      <c r="AA69" s="237" t="str">
        <f t="shared" si="13"/>
        <v>22:00</v>
      </c>
      <c r="AB69" s="237"/>
      <c r="AC69" s="227" t="s">
        <v>738</v>
      </c>
      <c r="AD69" s="42" t="s">
        <v>739</v>
      </c>
      <c r="AE69" s="43" t="s">
        <v>740</v>
      </c>
      <c r="AF69" s="43" t="s">
        <v>741</v>
      </c>
      <c r="AG69" s="41" t="s">
        <v>742</v>
      </c>
      <c r="AH69" s="42" t="s">
        <v>743</v>
      </c>
      <c r="AI69" s="42" t="s">
        <v>744</v>
      </c>
      <c r="AJ69" s="44"/>
      <c r="AK69" s="44"/>
      <c r="AL69" s="44"/>
      <c r="AM69" s="37"/>
      <c r="AN69" s="37"/>
      <c r="AO69" s="45"/>
      <c r="AP69" s="45"/>
      <c r="AQ69" s="46"/>
      <c r="AR69" s="163"/>
      <c r="AS69" s="45"/>
      <c r="AT69" s="46"/>
      <c r="AU69" s="45"/>
      <c r="AV69" s="45"/>
      <c r="AW69" s="45"/>
      <c r="AX69" s="45"/>
      <c r="AY69" s="45"/>
    </row>
    <row r="70" spans="1:51" ht="15.5" x14ac:dyDescent="0.25">
      <c r="A70" s="120" t="s">
        <v>745</v>
      </c>
      <c r="B70" s="121" t="s">
        <v>102</v>
      </c>
      <c r="C70" s="121" t="s">
        <v>171</v>
      </c>
      <c r="D70" s="121" t="s">
        <v>746</v>
      </c>
      <c r="E70" s="121" t="s">
        <v>51</v>
      </c>
      <c r="F70" s="121" t="s">
        <v>52</v>
      </c>
      <c r="G70" s="121" t="s">
        <v>87</v>
      </c>
      <c r="H70" s="135">
        <v>903600</v>
      </c>
      <c r="I70" s="135" t="s">
        <v>747</v>
      </c>
      <c r="J70" s="123" t="str">
        <f t="shared" si="14"/>
        <v>Show</v>
      </c>
      <c r="K70" s="124" t="s">
        <v>748</v>
      </c>
      <c r="L70" s="125" t="s">
        <v>749</v>
      </c>
      <c r="M70" s="125" t="s">
        <v>91</v>
      </c>
      <c r="N70" s="125" t="s">
        <v>750</v>
      </c>
      <c r="O70" s="126">
        <v>41944</v>
      </c>
      <c r="P70" s="122" t="s">
        <v>59</v>
      </c>
      <c r="Q70" s="122" t="s">
        <v>60</v>
      </c>
      <c r="R70" s="127">
        <v>10</v>
      </c>
      <c r="S70" s="127">
        <v>10</v>
      </c>
      <c r="T70" s="127">
        <v>2500</v>
      </c>
      <c r="U70" s="128">
        <v>1</v>
      </c>
      <c r="V70" s="220">
        <f>U70*R70</f>
        <v>10</v>
      </c>
      <c r="W70" s="129">
        <v>0.2</v>
      </c>
      <c r="X70" s="238">
        <v>1E-3</v>
      </c>
      <c r="Y70" s="238" t="s">
        <v>93</v>
      </c>
      <c r="Z70" s="238" t="str">
        <f t="shared" si="5"/>
        <v>01:10 / 02:10</v>
      </c>
      <c r="AA70" s="238" t="str">
        <f t="shared" si="13"/>
        <v>22:00</v>
      </c>
      <c r="AB70" s="238"/>
      <c r="AC70" s="229" t="s">
        <v>751</v>
      </c>
      <c r="AD70" s="131" t="s">
        <v>752</v>
      </c>
      <c r="AE70" s="132" t="s">
        <v>753</v>
      </c>
      <c r="AF70" s="132" t="s">
        <v>754</v>
      </c>
      <c r="AG70" s="130" t="s">
        <v>755</v>
      </c>
      <c r="AH70" s="131" t="s">
        <v>756</v>
      </c>
      <c r="AI70" s="131" t="s">
        <v>757</v>
      </c>
      <c r="AJ70" s="133"/>
      <c r="AK70" s="133"/>
      <c r="AL70" s="133"/>
      <c r="AM70" s="126"/>
      <c r="AN70" s="126"/>
      <c r="AO70" s="134"/>
      <c r="AP70" s="134"/>
      <c r="AQ70" s="135"/>
      <c r="AR70" s="165"/>
      <c r="AS70" s="134"/>
      <c r="AT70" s="135"/>
      <c r="AU70" s="134"/>
      <c r="AV70" s="134"/>
      <c r="AW70" s="134"/>
      <c r="AX70" s="134"/>
      <c r="AY70" s="134"/>
    </row>
    <row r="71" spans="1:51" ht="15.5" x14ac:dyDescent="0.25">
      <c r="A71" s="120" t="s">
        <v>758</v>
      </c>
      <c r="B71" s="121" t="s">
        <v>102</v>
      </c>
      <c r="C71" s="121" t="s">
        <v>84</v>
      </c>
      <c r="D71" s="121" t="s">
        <v>746</v>
      </c>
      <c r="E71" s="121" t="s">
        <v>51</v>
      </c>
      <c r="F71" s="121" t="s">
        <v>86</v>
      </c>
      <c r="G71" s="121" t="s">
        <v>87</v>
      </c>
      <c r="H71" s="135">
        <v>905600</v>
      </c>
      <c r="I71" s="135" t="s">
        <v>759</v>
      </c>
      <c r="J71" s="123" t="str">
        <f t="shared" si="14"/>
        <v>Show</v>
      </c>
      <c r="K71" s="124" t="s">
        <v>760</v>
      </c>
      <c r="L71" s="125" t="s">
        <v>761</v>
      </c>
      <c r="M71" s="125" t="s">
        <v>91</v>
      </c>
      <c r="N71" s="125" t="s">
        <v>762</v>
      </c>
      <c r="O71" s="126">
        <v>43927</v>
      </c>
      <c r="P71" s="122" t="s">
        <v>60</v>
      </c>
      <c r="Q71" s="122" t="s">
        <v>60</v>
      </c>
      <c r="R71" s="127">
        <v>100</v>
      </c>
      <c r="S71" s="127">
        <v>1</v>
      </c>
      <c r="T71" s="127">
        <v>2000</v>
      </c>
      <c r="U71" s="128">
        <v>0.05</v>
      </c>
      <c r="V71" s="220">
        <v>5</v>
      </c>
      <c r="W71" s="129"/>
      <c r="X71" s="238">
        <v>1E-3</v>
      </c>
      <c r="Y71" s="238" t="s">
        <v>93</v>
      </c>
      <c r="Z71" s="238" t="str">
        <f t="shared" si="5"/>
        <v>01:10 / 02:10</v>
      </c>
      <c r="AA71" s="238" t="str">
        <f t="shared" si="13"/>
        <v>22:00</v>
      </c>
      <c r="AB71" s="238"/>
      <c r="AC71" s="229" t="s">
        <v>763</v>
      </c>
      <c r="AD71" s="131" t="s">
        <v>764</v>
      </c>
      <c r="AE71" s="132" t="s">
        <v>765</v>
      </c>
      <c r="AF71" s="132" t="s">
        <v>766</v>
      </c>
      <c r="AG71" s="130" t="s">
        <v>767</v>
      </c>
      <c r="AH71" s="131" t="s">
        <v>768</v>
      </c>
      <c r="AI71" s="131" t="s">
        <v>769</v>
      </c>
      <c r="AJ71" s="133"/>
      <c r="AK71" s="133"/>
      <c r="AL71" s="133"/>
      <c r="AM71" s="126"/>
      <c r="AN71" s="126"/>
      <c r="AO71" s="134"/>
      <c r="AP71" s="134"/>
      <c r="AQ71" s="135"/>
      <c r="AR71" s="165"/>
      <c r="AS71" s="134"/>
      <c r="AT71" s="135"/>
      <c r="AU71" s="134"/>
      <c r="AV71" s="134"/>
      <c r="AW71" s="134"/>
      <c r="AX71" s="134"/>
      <c r="AY71" s="134"/>
    </row>
    <row r="72" spans="1:51" ht="15.5" x14ac:dyDescent="0.25">
      <c r="A72" s="120" t="s">
        <v>770</v>
      </c>
      <c r="B72" s="121" t="s">
        <v>102</v>
      </c>
      <c r="C72" s="121" t="s">
        <v>103</v>
      </c>
      <c r="D72" s="121" t="s">
        <v>746</v>
      </c>
      <c r="E72" s="121" t="s">
        <v>51</v>
      </c>
      <c r="F72" s="121" t="s">
        <v>52</v>
      </c>
      <c r="G72" s="121" t="s">
        <v>53</v>
      </c>
      <c r="H72" s="135">
        <v>912400</v>
      </c>
      <c r="I72" s="135" t="s">
        <v>771</v>
      </c>
      <c r="J72" s="123" t="str">
        <f t="shared" si="14"/>
        <v>Show</v>
      </c>
      <c r="K72" s="124" t="s">
        <v>772</v>
      </c>
      <c r="L72" s="125" t="s">
        <v>773</v>
      </c>
      <c r="M72" s="125" t="s">
        <v>91</v>
      </c>
      <c r="N72" s="125" t="s">
        <v>774</v>
      </c>
      <c r="O72" s="126">
        <v>42618</v>
      </c>
      <c r="P72" s="122" t="s">
        <v>59</v>
      </c>
      <c r="Q72" s="122" t="s">
        <v>60</v>
      </c>
      <c r="R72" s="127">
        <v>10</v>
      </c>
      <c r="S72" s="127">
        <v>10</v>
      </c>
      <c r="T72" s="127">
        <v>2500</v>
      </c>
      <c r="U72" s="128">
        <v>1</v>
      </c>
      <c r="V72" s="220">
        <f>U72*R72</f>
        <v>10</v>
      </c>
      <c r="W72" s="129">
        <v>0.5</v>
      </c>
      <c r="X72" s="238">
        <v>1E-3</v>
      </c>
      <c r="Y72" s="238" t="s">
        <v>93</v>
      </c>
      <c r="Z72" s="238" t="str">
        <f t="shared" si="5"/>
        <v>01:10 / 02:10</v>
      </c>
      <c r="AA72" s="238" t="str">
        <f t="shared" si="13"/>
        <v>22:00</v>
      </c>
      <c r="AB72" s="238"/>
      <c r="AC72" s="229" t="s">
        <v>775</v>
      </c>
      <c r="AD72" s="131" t="s">
        <v>776</v>
      </c>
      <c r="AE72" s="132" t="s">
        <v>777</v>
      </c>
      <c r="AF72" s="132" t="s">
        <v>778</v>
      </c>
      <c r="AG72" s="130" t="s">
        <v>779</v>
      </c>
      <c r="AH72" s="131" t="s">
        <v>780</v>
      </c>
      <c r="AI72" s="131" t="s">
        <v>781</v>
      </c>
      <c r="AJ72" s="133"/>
      <c r="AK72" s="133"/>
      <c r="AL72" s="133"/>
      <c r="AM72" s="126"/>
      <c r="AN72" s="126"/>
      <c r="AO72" s="134"/>
      <c r="AP72" s="134"/>
      <c r="AQ72" s="135"/>
      <c r="AR72" s="165"/>
      <c r="AS72" s="134"/>
      <c r="AT72" s="135"/>
      <c r="AU72" s="134"/>
      <c r="AV72" s="134"/>
      <c r="AW72" s="134"/>
      <c r="AX72" s="134"/>
      <c r="AY72" s="134"/>
    </row>
    <row r="73" spans="1:51" ht="15.5" x14ac:dyDescent="0.25">
      <c r="A73" s="120" t="s">
        <v>782</v>
      </c>
      <c r="B73" s="121" t="s">
        <v>102</v>
      </c>
      <c r="C73" s="121" t="s">
        <v>84</v>
      </c>
      <c r="D73" s="121" t="s">
        <v>746</v>
      </c>
      <c r="E73" s="121" t="s">
        <v>51</v>
      </c>
      <c r="F73" s="121" t="s">
        <v>52</v>
      </c>
      <c r="G73" s="121" t="s">
        <v>87</v>
      </c>
      <c r="H73" s="135">
        <v>920800</v>
      </c>
      <c r="I73" s="135" t="s">
        <v>783</v>
      </c>
      <c r="J73" s="123" t="str">
        <f t="shared" si="14"/>
        <v>Show</v>
      </c>
      <c r="K73" s="124" t="s">
        <v>784</v>
      </c>
      <c r="L73" s="125" t="s">
        <v>785</v>
      </c>
      <c r="M73" s="125" t="s">
        <v>91</v>
      </c>
      <c r="N73" s="125" t="s">
        <v>786</v>
      </c>
      <c r="O73" s="126">
        <v>43927</v>
      </c>
      <c r="P73" s="122" t="s">
        <v>60</v>
      </c>
      <c r="Q73" s="122" t="s">
        <v>60</v>
      </c>
      <c r="R73" s="127">
        <v>1</v>
      </c>
      <c r="S73" s="127">
        <v>1</v>
      </c>
      <c r="T73" s="127">
        <v>2000</v>
      </c>
      <c r="U73" s="128">
        <v>5</v>
      </c>
      <c r="V73" s="220">
        <v>5</v>
      </c>
      <c r="W73" s="129"/>
      <c r="X73" s="238">
        <v>1E-3</v>
      </c>
      <c r="Y73" s="238" t="s">
        <v>93</v>
      </c>
      <c r="Z73" s="238" t="str">
        <f t="shared" si="5"/>
        <v>01:10 / 02:10</v>
      </c>
      <c r="AA73" s="238" t="str">
        <f t="shared" si="13"/>
        <v>22:00</v>
      </c>
      <c r="AB73" s="238"/>
      <c r="AC73" s="229" t="s">
        <v>787</v>
      </c>
      <c r="AD73" s="131"/>
      <c r="AE73" s="132" t="s">
        <v>788</v>
      </c>
      <c r="AF73" s="132" t="s">
        <v>789</v>
      </c>
      <c r="AG73" s="130" t="s">
        <v>790</v>
      </c>
      <c r="AH73" s="131" t="s">
        <v>791</v>
      </c>
      <c r="AI73" s="131" t="s">
        <v>792</v>
      </c>
      <c r="AJ73" s="133"/>
      <c r="AK73" s="133"/>
      <c r="AL73" s="133"/>
      <c r="AM73" s="126"/>
      <c r="AN73" s="126"/>
      <c r="AO73" s="134"/>
      <c r="AP73" s="134"/>
      <c r="AQ73" s="135"/>
      <c r="AR73" s="165"/>
      <c r="AS73" s="134"/>
      <c r="AT73" s="135"/>
      <c r="AU73" s="134"/>
      <c r="AV73" s="134"/>
      <c r="AW73" s="134"/>
      <c r="AX73" s="134"/>
      <c r="AY73" s="134"/>
    </row>
    <row r="74" spans="1:51" ht="15.5" x14ac:dyDescent="0.25">
      <c r="A74" s="120" t="s">
        <v>793</v>
      </c>
      <c r="B74" s="121" t="s">
        <v>48</v>
      </c>
      <c r="C74" s="121" t="s">
        <v>49</v>
      </c>
      <c r="D74" s="121" t="s">
        <v>746</v>
      </c>
      <c r="E74" s="121" t="s">
        <v>51</v>
      </c>
      <c r="F74" s="121" t="s">
        <v>52</v>
      </c>
      <c r="G74" s="121" t="s">
        <v>794</v>
      </c>
      <c r="H74" s="135">
        <v>990300</v>
      </c>
      <c r="I74" s="135" t="s">
        <v>795</v>
      </c>
      <c r="J74" s="123" t="str">
        <f t="shared" si="14"/>
        <v>Show</v>
      </c>
      <c r="K74" s="124" t="s">
        <v>796</v>
      </c>
      <c r="L74" s="125" t="s">
        <v>797</v>
      </c>
      <c r="M74" s="125" t="s">
        <v>91</v>
      </c>
      <c r="N74" s="125" t="s">
        <v>798</v>
      </c>
      <c r="O74" s="126">
        <v>42900</v>
      </c>
      <c r="P74" s="122" t="s">
        <v>59</v>
      </c>
      <c r="Q74" s="122" t="s">
        <v>60</v>
      </c>
      <c r="R74" s="127">
        <v>50</v>
      </c>
      <c r="S74" s="127">
        <v>10</v>
      </c>
      <c r="T74" s="127">
        <v>2500</v>
      </c>
      <c r="U74" s="128">
        <v>0.1</v>
      </c>
      <c r="V74" s="220">
        <f t="shared" ref="V74:V80" si="15">U74*R74</f>
        <v>5</v>
      </c>
      <c r="W74" s="129">
        <v>0.05</v>
      </c>
      <c r="X74" s="238">
        <v>1E-3</v>
      </c>
      <c r="Y74" s="238" t="s">
        <v>61</v>
      </c>
      <c r="Z74" s="238" t="str">
        <f t="shared" si="5"/>
        <v>01:10 / 02:10</v>
      </c>
      <c r="AA74" s="238" t="str">
        <f t="shared" si="13"/>
        <v>22:00</v>
      </c>
      <c r="AB74" s="238" t="str">
        <f>"22:35"</f>
        <v>22:35</v>
      </c>
      <c r="AC74" s="229" t="s">
        <v>799</v>
      </c>
      <c r="AD74" s="131" t="s">
        <v>800</v>
      </c>
      <c r="AE74" s="132" t="s">
        <v>801</v>
      </c>
      <c r="AF74" s="132" t="s">
        <v>802</v>
      </c>
      <c r="AG74" s="130" t="s">
        <v>803</v>
      </c>
      <c r="AH74" s="131" t="s">
        <v>804</v>
      </c>
      <c r="AI74" s="131" t="s">
        <v>805</v>
      </c>
      <c r="AJ74" s="133" t="s">
        <v>806</v>
      </c>
      <c r="AK74" s="133" t="s">
        <v>194</v>
      </c>
      <c r="AL74" s="133" t="s">
        <v>807</v>
      </c>
      <c r="AM74" s="126">
        <v>42900</v>
      </c>
      <c r="AN74" s="126" t="s">
        <v>60</v>
      </c>
      <c r="AO74" s="134" t="s">
        <v>808</v>
      </c>
      <c r="AP74" s="134" t="s">
        <v>809</v>
      </c>
      <c r="AQ74" s="135">
        <v>100</v>
      </c>
      <c r="AR74" s="165">
        <v>5000</v>
      </c>
      <c r="AS74" s="134">
        <v>0.1</v>
      </c>
      <c r="AT74" s="135">
        <f>AS74*R74</f>
        <v>5</v>
      </c>
      <c r="AU74" s="134">
        <v>0.05</v>
      </c>
      <c r="AV74" s="134" t="s">
        <v>61</v>
      </c>
      <c r="AW74" s="134" t="s">
        <v>1969</v>
      </c>
      <c r="AX74" s="134" t="str">
        <f>"17:30"</f>
        <v>17:30</v>
      </c>
      <c r="AY74" s="134" t="str">
        <f>"19:00"</f>
        <v>19:00</v>
      </c>
    </row>
    <row r="75" spans="1:51" ht="15.5" x14ac:dyDescent="0.25">
      <c r="A75" s="120" t="s">
        <v>793</v>
      </c>
      <c r="B75" s="121" t="s">
        <v>48</v>
      </c>
      <c r="C75" s="121" t="s">
        <v>49</v>
      </c>
      <c r="D75" s="121" t="s">
        <v>746</v>
      </c>
      <c r="E75" s="121" t="s">
        <v>51</v>
      </c>
      <c r="F75" s="121" t="s">
        <v>52</v>
      </c>
      <c r="G75" s="121" t="s">
        <v>87</v>
      </c>
      <c r="H75" s="135">
        <v>990300</v>
      </c>
      <c r="I75" s="135" t="s">
        <v>810</v>
      </c>
      <c r="J75" s="123" t="str">
        <f t="shared" si="14"/>
        <v>Show</v>
      </c>
      <c r="K75" s="124" t="s">
        <v>811</v>
      </c>
      <c r="L75" s="125" t="s">
        <v>812</v>
      </c>
      <c r="M75" s="125" t="s">
        <v>91</v>
      </c>
      <c r="N75" s="125" t="s">
        <v>813</v>
      </c>
      <c r="O75" s="126">
        <v>42900</v>
      </c>
      <c r="P75" s="122" t="s">
        <v>59</v>
      </c>
      <c r="Q75" s="122" t="s">
        <v>60</v>
      </c>
      <c r="R75" s="127">
        <v>10</v>
      </c>
      <c r="S75" s="127">
        <v>10</v>
      </c>
      <c r="T75" s="127">
        <v>4000</v>
      </c>
      <c r="U75" s="128">
        <v>1</v>
      </c>
      <c r="V75" s="220">
        <f t="shared" si="15"/>
        <v>10</v>
      </c>
      <c r="W75" s="129">
        <v>0.5</v>
      </c>
      <c r="X75" s="238">
        <v>1E-3</v>
      </c>
      <c r="Y75" s="238" t="s">
        <v>93</v>
      </c>
      <c r="Z75" s="238" t="str">
        <f t="shared" si="5"/>
        <v>01:10 / 02:10</v>
      </c>
      <c r="AA75" s="238" t="str">
        <f t="shared" si="13"/>
        <v>22:00</v>
      </c>
      <c r="AB75" s="238" t="str">
        <f>"22:35"</f>
        <v>22:35</v>
      </c>
      <c r="AC75" s="229" t="s">
        <v>814</v>
      </c>
      <c r="AD75" s="131" t="s">
        <v>815</v>
      </c>
      <c r="AE75" s="132" t="s">
        <v>816</v>
      </c>
      <c r="AF75" s="132" t="s">
        <v>817</v>
      </c>
      <c r="AG75" s="130" t="s">
        <v>818</v>
      </c>
      <c r="AH75" s="131" t="s">
        <v>819</v>
      </c>
      <c r="AI75" s="131" t="s">
        <v>820</v>
      </c>
      <c r="AJ75" s="133"/>
      <c r="AK75" s="133"/>
      <c r="AL75" s="133"/>
      <c r="AM75" s="126"/>
      <c r="AN75" s="126"/>
      <c r="AO75" s="134"/>
      <c r="AP75" s="134"/>
      <c r="AQ75" s="135"/>
      <c r="AR75" s="165"/>
      <c r="AS75" s="134"/>
      <c r="AT75" s="135"/>
      <c r="AU75" s="134"/>
      <c r="AV75" s="134"/>
      <c r="AW75" s="134"/>
      <c r="AX75" s="134"/>
      <c r="AY75" s="134"/>
    </row>
    <row r="76" spans="1:51" ht="15.65" customHeight="1" x14ac:dyDescent="0.25">
      <c r="A76" s="120" t="s">
        <v>821</v>
      </c>
      <c r="B76" s="121" t="s">
        <v>48</v>
      </c>
      <c r="C76" s="121" t="s">
        <v>84</v>
      </c>
      <c r="D76" s="121" t="s">
        <v>746</v>
      </c>
      <c r="E76" s="121" t="s">
        <v>51</v>
      </c>
      <c r="F76" s="121" t="s">
        <v>86</v>
      </c>
      <c r="G76" s="121" t="s">
        <v>87</v>
      </c>
      <c r="H76" s="135">
        <v>106400</v>
      </c>
      <c r="I76" s="135" t="s">
        <v>822</v>
      </c>
      <c r="J76" s="123" t="str">
        <f t="shared" si="14"/>
        <v>Show</v>
      </c>
      <c r="K76" s="124" t="s">
        <v>823</v>
      </c>
      <c r="L76" s="125" t="s">
        <v>824</v>
      </c>
      <c r="M76" s="125" t="s">
        <v>91</v>
      </c>
      <c r="N76" s="125" t="s">
        <v>825</v>
      </c>
      <c r="O76" s="126">
        <v>42352</v>
      </c>
      <c r="P76" s="122" t="s">
        <v>59</v>
      </c>
      <c r="Q76" s="122" t="s">
        <v>60</v>
      </c>
      <c r="R76" s="127">
        <v>100</v>
      </c>
      <c r="S76" s="127">
        <v>25</v>
      </c>
      <c r="T76" s="127">
        <v>10000</v>
      </c>
      <c r="U76" s="128">
        <v>0.05</v>
      </c>
      <c r="V76" s="220">
        <f t="shared" si="15"/>
        <v>5</v>
      </c>
      <c r="W76" s="129">
        <v>0.01</v>
      </c>
      <c r="X76" s="238">
        <v>1E-3</v>
      </c>
      <c r="Y76" s="238" t="s">
        <v>93</v>
      </c>
      <c r="Z76" s="238" t="str">
        <f t="shared" si="5"/>
        <v>01:10 / 02:10</v>
      </c>
      <c r="AA76" s="238" t="str">
        <f t="shared" si="13"/>
        <v>22:00</v>
      </c>
      <c r="AB76" s="238"/>
      <c r="AC76" s="229" t="s">
        <v>826</v>
      </c>
      <c r="AD76" s="131" t="s">
        <v>827</v>
      </c>
      <c r="AE76" s="132" t="s">
        <v>828</v>
      </c>
      <c r="AF76" s="132" t="s">
        <v>829</v>
      </c>
      <c r="AG76" s="130" t="s">
        <v>830</v>
      </c>
      <c r="AH76" s="131" t="s">
        <v>831</v>
      </c>
      <c r="AI76" s="131" t="s">
        <v>832</v>
      </c>
      <c r="AJ76" s="133"/>
      <c r="AK76" s="133"/>
      <c r="AL76" s="133"/>
      <c r="AM76" s="126"/>
      <c r="AN76" s="126"/>
      <c r="AO76" s="134"/>
      <c r="AP76" s="134"/>
      <c r="AQ76" s="135"/>
      <c r="AR76" s="165"/>
      <c r="AS76" s="134"/>
      <c r="AT76" s="135"/>
      <c r="AU76" s="134"/>
      <c r="AV76" s="134"/>
      <c r="AW76" s="134"/>
      <c r="AX76" s="134"/>
      <c r="AY76" s="134"/>
    </row>
    <row r="77" spans="1:51" ht="15.5" x14ac:dyDescent="0.25">
      <c r="A77" s="120" t="s">
        <v>833</v>
      </c>
      <c r="B77" s="121" t="s">
        <v>48</v>
      </c>
      <c r="C77" s="121" t="s">
        <v>84</v>
      </c>
      <c r="D77" s="121" t="s">
        <v>746</v>
      </c>
      <c r="E77" s="121" t="s">
        <v>51</v>
      </c>
      <c r="F77" s="121" t="s">
        <v>86</v>
      </c>
      <c r="G77" s="121" t="s">
        <v>87</v>
      </c>
      <c r="H77" s="135">
        <v>990500</v>
      </c>
      <c r="I77" s="135" t="s">
        <v>834</v>
      </c>
      <c r="J77" s="123" t="str">
        <f t="shared" si="14"/>
        <v>Show</v>
      </c>
      <c r="K77" s="124" t="s">
        <v>835</v>
      </c>
      <c r="L77" s="125" t="s">
        <v>836</v>
      </c>
      <c r="M77" s="125" t="s">
        <v>91</v>
      </c>
      <c r="N77" s="125" t="s">
        <v>837</v>
      </c>
      <c r="O77" s="126">
        <v>41344</v>
      </c>
      <c r="P77" s="122" t="s">
        <v>59</v>
      </c>
      <c r="Q77" s="122" t="s">
        <v>60</v>
      </c>
      <c r="R77" s="127">
        <v>100</v>
      </c>
      <c r="S77" s="127">
        <v>250</v>
      </c>
      <c r="T77" s="127">
        <v>7500</v>
      </c>
      <c r="U77" s="128">
        <v>0.05</v>
      </c>
      <c r="V77" s="220">
        <f t="shared" si="15"/>
        <v>5</v>
      </c>
      <c r="W77" s="129">
        <v>0.01</v>
      </c>
      <c r="X77" s="238">
        <v>1E-3</v>
      </c>
      <c r="Y77" s="238" t="s">
        <v>93</v>
      </c>
      <c r="Z77" s="238" t="str">
        <f t="shared" si="5"/>
        <v>01:10 / 02:10</v>
      </c>
      <c r="AA77" s="238" t="str">
        <f t="shared" si="13"/>
        <v>22:00</v>
      </c>
      <c r="AB77" s="238"/>
      <c r="AC77" s="229" t="s">
        <v>838</v>
      </c>
      <c r="AD77" s="131" t="s">
        <v>839</v>
      </c>
      <c r="AE77" s="132" t="s">
        <v>840</v>
      </c>
      <c r="AF77" s="132" t="s">
        <v>841</v>
      </c>
      <c r="AG77" s="130" t="s">
        <v>842</v>
      </c>
      <c r="AH77" s="131" t="s">
        <v>843</v>
      </c>
      <c r="AI77" s="131" t="s">
        <v>844</v>
      </c>
      <c r="AJ77" s="133" t="s">
        <v>845</v>
      </c>
      <c r="AK77" s="133" t="s">
        <v>194</v>
      </c>
      <c r="AL77" s="133" t="s">
        <v>846</v>
      </c>
      <c r="AM77" s="126">
        <v>41344</v>
      </c>
      <c r="AN77" s="126" t="s">
        <v>60</v>
      </c>
      <c r="AO77" s="134" t="s">
        <v>847</v>
      </c>
      <c r="AP77" s="134" t="s">
        <v>848</v>
      </c>
      <c r="AQ77" s="135">
        <v>1</v>
      </c>
      <c r="AR77" s="165">
        <v>5000</v>
      </c>
      <c r="AS77" s="134">
        <v>0.01</v>
      </c>
      <c r="AT77" s="135">
        <f>AS77*R77</f>
        <v>1</v>
      </c>
      <c r="AU77" s="134">
        <v>0.01</v>
      </c>
      <c r="AV77" s="134" t="s">
        <v>61</v>
      </c>
      <c r="AW77" s="134"/>
      <c r="AX77" s="134" t="str">
        <f>"17:30"</f>
        <v>17:30</v>
      </c>
      <c r="AY77" s="134" t="str">
        <f>"19:00"</f>
        <v>19:00</v>
      </c>
    </row>
    <row r="78" spans="1:51" ht="15.5" x14ac:dyDescent="0.25">
      <c r="A78" s="120" t="s">
        <v>833</v>
      </c>
      <c r="B78" s="121" t="s">
        <v>48</v>
      </c>
      <c r="C78" s="121" t="s">
        <v>84</v>
      </c>
      <c r="D78" s="121" t="s">
        <v>746</v>
      </c>
      <c r="E78" s="121" t="s">
        <v>51</v>
      </c>
      <c r="F78" s="121" t="s">
        <v>86</v>
      </c>
      <c r="G78" s="121" t="s">
        <v>794</v>
      </c>
      <c r="H78" s="135">
        <v>990500</v>
      </c>
      <c r="I78" s="135" t="s">
        <v>849</v>
      </c>
      <c r="J78" s="123" t="str">
        <f t="shared" si="14"/>
        <v>Show</v>
      </c>
      <c r="K78" s="124" t="s">
        <v>850</v>
      </c>
      <c r="L78" s="125" t="s">
        <v>851</v>
      </c>
      <c r="M78" s="125" t="s">
        <v>91</v>
      </c>
      <c r="N78" s="125" t="s">
        <v>852</v>
      </c>
      <c r="O78" s="126">
        <v>41701</v>
      </c>
      <c r="P78" s="122" t="s">
        <v>59</v>
      </c>
      <c r="Q78" s="122" t="s">
        <v>60</v>
      </c>
      <c r="R78" s="127">
        <v>100</v>
      </c>
      <c r="S78" s="127">
        <v>100</v>
      </c>
      <c r="T78" s="127">
        <v>10000</v>
      </c>
      <c r="U78" s="128">
        <v>0.05</v>
      </c>
      <c r="V78" s="220">
        <f t="shared" si="15"/>
        <v>5</v>
      </c>
      <c r="W78" s="129">
        <v>0.01</v>
      </c>
      <c r="X78" s="238">
        <v>1E-3</v>
      </c>
      <c r="Y78" s="238" t="s">
        <v>61</v>
      </c>
      <c r="Z78" s="238" t="str">
        <f t="shared" si="5"/>
        <v>01:10 / 02:10</v>
      </c>
      <c r="AA78" s="238" t="str">
        <f t="shared" si="13"/>
        <v>22:00</v>
      </c>
      <c r="AB78" s="238"/>
      <c r="AC78" s="229" t="s">
        <v>853</v>
      </c>
      <c r="AD78" s="131" t="s">
        <v>854</v>
      </c>
      <c r="AE78" s="132" t="s">
        <v>855</v>
      </c>
      <c r="AF78" s="132" t="s">
        <v>856</v>
      </c>
      <c r="AG78" s="130" t="s">
        <v>857</v>
      </c>
      <c r="AH78" s="131" t="s">
        <v>858</v>
      </c>
      <c r="AI78" s="131" t="s">
        <v>859</v>
      </c>
      <c r="AJ78" s="133" t="s">
        <v>860</v>
      </c>
      <c r="AK78" s="133" t="s">
        <v>194</v>
      </c>
      <c r="AL78" s="133" t="s">
        <v>861</v>
      </c>
      <c r="AM78" s="126">
        <v>41701</v>
      </c>
      <c r="AN78" s="126" t="s">
        <v>60</v>
      </c>
      <c r="AO78" s="134" t="s">
        <v>862</v>
      </c>
      <c r="AP78" s="134" t="s">
        <v>863</v>
      </c>
      <c r="AQ78" s="135">
        <v>1</v>
      </c>
      <c r="AR78" s="165">
        <v>5000</v>
      </c>
      <c r="AS78" s="134">
        <v>0.01</v>
      </c>
      <c r="AT78" s="135">
        <f>AS78*R78</f>
        <v>1</v>
      </c>
      <c r="AU78" s="134">
        <v>0.01</v>
      </c>
      <c r="AV78" s="134" t="s">
        <v>61</v>
      </c>
      <c r="AW78" s="134"/>
      <c r="AX78" s="134" t="str">
        <f>"17:30"</f>
        <v>17:30</v>
      </c>
      <c r="AY78" s="134" t="str">
        <f>"19:00"</f>
        <v>19:00</v>
      </c>
    </row>
    <row r="79" spans="1:51" ht="15.5" x14ac:dyDescent="0.25">
      <c r="A79" s="120" t="s">
        <v>833</v>
      </c>
      <c r="B79" s="121" t="s">
        <v>48</v>
      </c>
      <c r="C79" s="121" t="s">
        <v>84</v>
      </c>
      <c r="D79" s="121" t="s">
        <v>746</v>
      </c>
      <c r="E79" s="121" t="s">
        <v>51</v>
      </c>
      <c r="F79" s="121" t="s">
        <v>52</v>
      </c>
      <c r="G79" s="121" t="s">
        <v>87</v>
      </c>
      <c r="H79" s="135">
        <v>990500</v>
      </c>
      <c r="I79" s="135" t="s">
        <v>864</v>
      </c>
      <c r="J79" s="123" t="str">
        <f t="shared" si="14"/>
        <v>Show</v>
      </c>
      <c r="K79" s="124" t="s">
        <v>865</v>
      </c>
      <c r="L79" s="125" t="s">
        <v>866</v>
      </c>
      <c r="M79" s="125" t="s">
        <v>91</v>
      </c>
      <c r="N79" s="125" t="s">
        <v>867</v>
      </c>
      <c r="O79" s="126">
        <v>42352</v>
      </c>
      <c r="P79" s="122" t="s">
        <v>59</v>
      </c>
      <c r="Q79" s="122" t="s">
        <v>60</v>
      </c>
      <c r="R79" s="127">
        <v>10</v>
      </c>
      <c r="S79" s="127">
        <v>50</v>
      </c>
      <c r="T79" s="127">
        <v>4000</v>
      </c>
      <c r="U79" s="128">
        <v>1</v>
      </c>
      <c r="V79" s="220">
        <f t="shared" si="15"/>
        <v>10</v>
      </c>
      <c r="W79" s="129">
        <v>0.2</v>
      </c>
      <c r="X79" s="238">
        <v>1E-3</v>
      </c>
      <c r="Y79" s="238" t="s">
        <v>93</v>
      </c>
      <c r="Z79" s="238" t="str">
        <f t="shared" si="5"/>
        <v>01:10 / 02:10</v>
      </c>
      <c r="AA79" s="238" t="str">
        <f t="shared" si="13"/>
        <v>22:00</v>
      </c>
      <c r="AB79" s="238"/>
      <c r="AC79" s="229" t="s">
        <v>868</v>
      </c>
      <c r="AD79" s="131" t="s">
        <v>869</v>
      </c>
      <c r="AE79" s="132" t="s">
        <v>870</v>
      </c>
      <c r="AF79" s="132" t="s">
        <v>871</v>
      </c>
      <c r="AG79" s="130" t="s">
        <v>872</v>
      </c>
      <c r="AH79" s="131" t="s">
        <v>873</v>
      </c>
      <c r="AI79" s="131" t="s">
        <v>874</v>
      </c>
      <c r="AJ79" s="133"/>
      <c r="AK79" s="133"/>
      <c r="AL79" s="133"/>
      <c r="AM79" s="126"/>
      <c r="AN79" s="126"/>
      <c r="AO79" s="134"/>
      <c r="AP79" s="134"/>
      <c r="AQ79" s="135"/>
      <c r="AR79" s="165"/>
      <c r="AS79" s="134"/>
      <c r="AT79" s="135"/>
      <c r="AU79" s="134"/>
      <c r="AV79" s="134"/>
      <c r="AW79" s="134"/>
      <c r="AX79" s="134"/>
      <c r="AY79" s="134"/>
    </row>
    <row r="80" spans="1:51" ht="15.5" x14ac:dyDescent="0.25">
      <c r="A80" s="120" t="s">
        <v>875</v>
      </c>
      <c r="B80" s="121" t="s">
        <v>48</v>
      </c>
      <c r="C80" s="121" t="s">
        <v>84</v>
      </c>
      <c r="D80" s="121" t="s">
        <v>746</v>
      </c>
      <c r="E80" s="121" t="s">
        <v>51</v>
      </c>
      <c r="F80" s="121" t="s">
        <v>86</v>
      </c>
      <c r="G80" s="121" t="s">
        <v>87</v>
      </c>
      <c r="H80" s="135">
        <v>991700</v>
      </c>
      <c r="I80" s="135" t="s">
        <v>876</v>
      </c>
      <c r="J80" s="123" t="str">
        <f t="shared" si="14"/>
        <v>Show</v>
      </c>
      <c r="K80" s="124" t="s">
        <v>877</v>
      </c>
      <c r="L80" s="125" t="s">
        <v>878</v>
      </c>
      <c r="M80" s="125" t="s">
        <v>91</v>
      </c>
      <c r="N80" s="125" t="s">
        <v>879</v>
      </c>
      <c r="O80" s="126">
        <v>43563</v>
      </c>
      <c r="P80" s="122" t="s">
        <v>59</v>
      </c>
      <c r="Q80" s="122" t="s">
        <v>60</v>
      </c>
      <c r="R80" s="127">
        <v>100</v>
      </c>
      <c r="S80" s="127">
        <v>5</v>
      </c>
      <c r="T80" s="127">
        <v>5000</v>
      </c>
      <c r="U80" s="128">
        <v>0.1</v>
      </c>
      <c r="V80" s="220">
        <f t="shared" si="15"/>
        <v>10</v>
      </c>
      <c r="W80" s="129"/>
      <c r="X80" s="238">
        <v>1E-3</v>
      </c>
      <c r="Y80" s="238" t="s">
        <v>93</v>
      </c>
      <c r="Z80" s="238" t="str">
        <f t="shared" ref="Z80:Z136" si="16">"01:10 / 02:10"</f>
        <v>01:10 / 02:10</v>
      </c>
      <c r="AA80" s="238" t="str">
        <f t="shared" si="13"/>
        <v>22:00</v>
      </c>
      <c r="AB80" s="238"/>
      <c r="AC80" s="229" t="s">
        <v>880</v>
      </c>
      <c r="AD80" s="131" t="s">
        <v>881</v>
      </c>
      <c r="AE80" s="132" t="s">
        <v>882</v>
      </c>
      <c r="AF80" s="132" t="s">
        <v>883</v>
      </c>
      <c r="AG80" s="130" t="s">
        <v>884</v>
      </c>
      <c r="AH80" s="131" t="s">
        <v>885</v>
      </c>
      <c r="AI80" s="131" t="s">
        <v>886</v>
      </c>
      <c r="AJ80" s="133"/>
      <c r="AK80" s="133"/>
      <c r="AL80" s="133"/>
      <c r="AM80" s="126"/>
      <c r="AN80" s="126"/>
      <c r="AO80" s="134"/>
      <c r="AP80" s="134"/>
      <c r="AQ80" s="135"/>
      <c r="AR80" s="165"/>
      <c r="AS80" s="134"/>
      <c r="AT80" s="135"/>
      <c r="AU80" s="134"/>
      <c r="AV80" s="134"/>
      <c r="AW80" s="134"/>
      <c r="AX80" s="134"/>
      <c r="AY80" s="134"/>
    </row>
    <row r="81" spans="1:51" ht="15.5" x14ac:dyDescent="0.25">
      <c r="A81" s="120" t="s">
        <v>887</v>
      </c>
      <c r="B81" s="121" t="s">
        <v>102</v>
      </c>
      <c r="C81" s="121" t="s">
        <v>84</v>
      </c>
      <c r="D81" s="121" t="s">
        <v>746</v>
      </c>
      <c r="E81" s="121" t="s">
        <v>51</v>
      </c>
      <c r="F81" s="121" t="s">
        <v>86</v>
      </c>
      <c r="G81" s="121" t="s">
        <v>87</v>
      </c>
      <c r="H81" s="135">
        <v>924600</v>
      </c>
      <c r="I81" s="135" t="s">
        <v>888</v>
      </c>
      <c r="J81" s="123" t="str">
        <f t="shared" si="14"/>
        <v>Show</v>
      </c>
      <c r="K81" s="124" t="s">
        <v>889</v>
      </c>
      <c r="L81" s="125" t="s">
        <v>890</v>
      </c>
      <c r="M81" s="125" t="s">
        <v>91</v>
      </c>
      <c r="N81" s="125" t="s">
        <v>891</v>
      </c>
      <c r="O81" s="126">
        <v>43927</v>
      </c>
      <c r="P81" s="122" t="s">
        <v>60</v>
      </c>
      <c r="Q81" s="122" t="s">
        <v>60</v>
      </c>
      <c r="R81" s="127">
        <v>100</v>
      </c>
      <c r="S81" s="127">
        <v>1</v>
      </c>
      <c r="T81" s="127">
        <v>2000</v>
      </c>
      <c r="U81" s="128">
        <v>0.05</v>
      </c>
      <c r="V81" s="220">
        <v>5</v>
      </c>
      <c r="W81" s="129"/>
      <c r="X81" s="238">
        <v>1E-3</v>
      </c>
      <c r="Y81" s="238" t="s">
        <v>93</v>
      </c>
      <c r="Z81" s="238" t="str">
        <f t="shared" si="16"/>
        <v>01:10 / 02:10</v>
      </c>
      <c r="AA81" s="238" t="str">
        <f t="shared" si="13"/>
        <v>22:00</v>
      </c>
      <c r="AB81" s="238"/>
      <c r="AC81" s="229" t="s">
        <v>892</v>
      </c>
      <c r="AD81" s="131" t="s">
        <v>893</v>
      </c>
      <c r="AE81" s="132" t="s">
        <v>894</v>
      </c>
      <c r="AF81" s="132" t="s">
        <v>895</v>
      </c>
      <c r="AG81" s="130" t="s">
        <v>896</v>
      </c>
      <c r="AH81" s="131" t="s">
        <v>897</v>
      </c>
      <c r="AI81" s="131" t="s">
        <v>898</v>
      </c>
      <c r="AJ81" s="133"/>
      <c r="AK81" s="133"/>
      <c r="AL81" s="133"/>
      <c r="AM81" s="126"/>
      <c r="AN81" s="126"/>
      <c r="AO81" s="134"/>
      <c r="AP81" s="134"/>
      <c r="AQ81" s="135"/>
      <c r="AR81" s="165"/>
      <c r="AS81" s="134"/>
      <c r="AT81" s="135"/>
      <c r="AU81" s="134"/>
      <c r="AV81" s="134"/>
      <c r="AW81" s="134"/>
      <c r="AX81" s="134"/>
      <c r="AY81" s="134"/>
    </row>
    <row r="82" spans="1:51" ht="15.5" x14ac:dyDescent="0.25">
      <c r="A82" s="120" t="s">
        <v>899</v>
      </c>
      <c r="B82" s="121" t="s">
        <v>102</v>
      </c>
      <c r="C82" s="121" t="s">
        <v>84</v>
      </c>
      <c r="D82" s="121" t="s">
        <v>746</v>
      </c>
      <c r="E82" s="121" t="s">
        <v>51</v>
      </c>
      <c r="F82" s="121" t="s">
        <v>86</v>
      </c>
      <c r="G82" s="121" t="s">
        <v>87</v>
      </c>
      <c r="H82" s="135">
        <v>925000</v>
      </c>
      <c r="I82" s="135" t="s">
        <v>900</v>
      </c>
      <c r="J82" s="123" t="str">
        <f t="shared" si="14"/>
        <v>Show</v>
      </c>
      <c r="K82" s="124" t="s">
        <v>901</v>
      </c>
      <c r="L82" s="125" t="s">
        <v>902</v>
      </c>
      <c r="M82" s="125" t="s">
        <v>91</v>
      </c>
      <c r="N82" s="125" t="s">
        <v>903</v>
      </c>
      <c r="O82" s="126">
        <v>42618</v>
      </c>
      <c r="P82" s="122" t="s">
        <v>59</v>
      </c>
      <c r="Q82" s="122" t="s">
        <v>60</v>
      </c>
      <c r="R82" s="127">
        <v>100</v>
      </c>
      <c r="S82" s="127">
        <v>10</v>
      </c>
      <c r="T82" s="127">
        <v>2500</v>
      </c>
      <c r="U82" s="128">
        <v>0.05</v>
      </c>
      <c r="V82" s="220">
        <f t="shared" ref="V82:V89" si="17">U82*R82</f>
        <v>5</v>
      </c>
      <c r="W82" s="129"/>
      <c r="X82" s="238">
        <v>1E-3</v>
      </c>
      <c r="Y82" s="238" t="s">
        <v>93</v>
      </c>
      <c r="Z82" s="238" t="str">
        <f t="shared" si="16"/>
        <v>01:10 / 02:10</v>
      </c>
      <c r="AA82" s="238" t="str">
        <f t="shared" si="13"/>
        <v>22:00</v>
      </c>
      <c r="AB82" s="238"/>
      <c r="AC82" s="229" t="s">
        <v>904</v>
      </c>
      <c r="AD82" s="131" t="s">
        <v>905</v>
      </c>
      <c r="AE82" s="132" t="s">
        <v>906</v>
      </c>
      <c r="AF82" s="132" t="s">
        <v>907</v>
      </c>
      <c r="AG82" s="130" t="s">
        <v>908</v>
      </c>
      <c r="AH82" s="131" t="s">
        <v>909</v>
      </c>
      <c r="AI82" s="131" t="s">
        <v>910</v>
      </c>
      <c r="AJ82" s="133"/>
      <c r="AK82" s="133"/>
      <c r="AL82" s="133"/>
      <c r="AM82" s="126"/>
      <c r="AN82" s="126"/>
      <c r="AO82" s="134"/>
      <c r="AP82" s="134"/>
      <c r="AQ82" s="135"/>
      <c r="AR82" s="165"/>
      <c r="AS82" s="134"/>
      <c r="AT82" s="135"/>
      <c r="AU82" s="134"/>
      <c r="AV82" s="134"/>
      <c r="AW82" s="134"/>
      <c r="AX82" s="134"/>
      <c r="AY82" s="134"/>
    </row>
    <row r="83" spans="1:51" ht="15.5" x14ac:dyDescent="0.25">
      <c r="A83" s="120" t="s">
        <v>911</v>
      </c>
      <c r="B83" s="121" t="s">
        <v>102</v>
      </c>
      <c r="C83" s="121" t="s">
        <v>84</v>
      </c>
      <c r="D83" s="121" t="s">
        <v>746</v>
      </c>
      <c r="E83" s="121" t="s">
        <v>51</v>
      </c>
      <c r="F83" s="121" t="s">
        <v>86</v>
      </c>
      <c r="G83" s="121" t="s">
        <v>87</v>
      </c>
      <c r="H83" s="135">
        <v>928000</v>
      </c>
      <c r="I83" s="135" t="s">
        <v>912</v>
      </c>
      <c r="J83" s="123" t="str">
        <f t="shared" si="14"/>
        <v>Show</v>
      </c>
      <c r="K83" s="124" t="s">
        <v>913</v>
      </c>
      <c r="L83" s="125" t="s">
        <v>914</v>
      </c>
      <c r="M83" s="125" t="s">
        <v>91</v>
      </c>
      <c r="N83" s="125" t="s">
        <v>915</v>
      </c>
      <c r="O83" s="126">
        <v>44613</v>
      </c>
      <c r="P83" s="122" t="s">
        <v>59</v>
      </c>
      <c r="Q83" s="122" t="s">
        <v>60</v>
      </c>
      <c r="R83" s="127">
        <v>100</v>
      </c>
      <c r="S83" s="127">
        <v>1</v>
      </c>
      <c r="T83" s="127">
        <v>2000</v>
      </c>
      <c r="U83" s="128">
        <v>0.05</v>
      </c>
      <c r="V83" s="220">
        <f t="shared" si="17"/>
        <v>5</v>
      </c>
      <c r="W83" s="129"/>
      <c r="X83" s="238">
        <v>1E-3</v>
      </c>
      <c r="Y83" s="238" t="s">
        <v>93</v>
      </c>
      <c r="Z83" s="238" t="str">
        <f t="shared" si="16"/>
        <v>01:10 / 02:10</v>
      </c>
      <c r="AA83" s="238" t="str">
        <f t="shared" si="13"/>
        <v>22:00</v>
      </c>
      <c r="AB83" s="238"/>
      <c r="AC83" s="229" t="s">
        <v>916</v>
      </c>
      <c r="AD83" s="131" t="s">
        <v>917</v>
      </c>
      <c r="AE83" s="132" t="s">
        <v>918</v>
      </c>
      <c r="AF83" s="132" t="s">
        <v>919</v>
      </c>
      <c r="AG83" s="130" t="s">
        <v>920</v>
      </c>
      <c r="AH83" s="131" t="s">
        <v>921</v>
      </c>
      <c r="AI83" s="131" t="s">
        <v>922</v>
      </c>
      <c r="AJ83" s="133"/>
      <c r="AK83" s="133"/>
      <c r="AL83" s="133"/>
      <c r="AM83" s="126"/>
      <c r="AN83" s="126"/>
      <c r="AO83" s="134"/>
      <c r="AP83" s="134"/>
      <c r="AQ83" s="135"/>
      <c r="AR83" s="165"/>
      <c r="AS83" s="134"/>
      <c r="AT83" s="135"/>
      <c r="AU83" s="134"/>
      <c r="AV83" s="134"/>
      <c r="AW83" s="134"/>
      <c r="AX83" s="134"/>
      <c r="AY83" s="134"/>
    </row>
    <row r="84" spans="1:51" ht="15.5" x14ac:dyDescent="0.25">
      <c r="A84" s="120" t="s">
        <v>923</v>
      </c>
      <c r="B84" s="121" t="s">
        <v>102</v>
      </c>
      <c r="C84" s="121" t="s">
        <v>171</v>
      </c>
      <c r="D84" s="121" t="s">
        <v>746</v>
      </c>
      <c r="E84" s="121" t="s">
        <v>51</v>
      </c>
      <c r="F84" s="121" t="s">
        <v>52</v>
      </c>
      <c r="G84" s="121" t="s">
        <v>87</v>
      </c>
      <c r="H84" s="135">
        <v>934400</v>
      </c>
      <c r="I84" s="135" t="s">
        <v>924</v>
      </c>
      <c r="J84" s="123" t="str">
        <f t="shared" si="14"/>
        <v>Show</v>
      </c>
      <c r="K84" s="124" t="s">
        <v>925</v>
      </c>
      <c r="L84" s="125" t="s">
        <v>926</v>
      </c>
      <c r="M84" s="125" t="s">
        <v>91</v>
      </c>
      <c r="N84" s="125" t="s">
        <v>927</v>
      </c>
      <c r="O84" s="126">
        <v>41944</v>
      </c>
      <c r="P84" s="122" t="s">
        <v>59</v>
      </c>
      <c r="Q84" s="122" t="s">
        <v>60</v>
      </c>
      <c r="R84" s="127">
        <v>1</v>
      </c>
      <c r="S84" s="127">
        <v>5</v>
      </c>
      <c r="T84" s="127">
        <v>1000</v>
      </c>
      <c r="U84" s="128">
        <v>10</v>
      </c>
      <c r="V84" s="220">
        <f t="shared" si="17"/>
        <v>10</v>
      </c>
      <c r="W84" s="129">
        <v>2</v>
      </c>
      <c r="X84" s="238">
        <v>1E-3</v>
      </c>
      <c r="Y84" s="238" t="s">
        <v>93</v>
      </c>
      <c r="Z84" s="238" t="str">
        <f t="shared" si="16"/>
        <v>01:10 / 02:10</v>
      </c>
      <c r="AA84" s="238" t="str">
        <f t="shared" si="13"/>
        <v>22:00</v>
      </c>
      <c r="AB84" s="238"/>
      <c r="AC84" s="229" t="s">
        <v>928</v>
      </c>
      <c r="AD84" s="131" t="s">
        <v>929</v>
      </c>
      <c r="AE84" s="132" t="s">
        <v>930</v>
      </c>
      <c r="AF84" s="132" t="s">
        <v>931</v>
      </c>
      <c r="AG84" s="130" t="s">
        <v>932</v>
      </c>
      <c r="AH84" s="131" t="s">
        <v>933</v>
      </c>
      <c r="AI84" s="131" t="s">
        <v>934</v>
      </c>
      <c r="AJ84" s="133"/>
      <c r="AK84" s="133"/>
      <c r="AL84" s="133"/>
      <c r="AM84" s="126"/>
      <c r="AN84" s="126"/>
      <c r="AO84" s="134"/>
      <c r="AP84" s="134"/>
      <c r="AQ84" s="135"/>
      <c r="AR84" s="165"/>
      <c r="AS84" s="134"/>
      <c r="AT84" s="135"/>
      <c r="AU84" s="134"/>
      <c r="AV84" s="134"/>
      <c r="AW84" s="134"/>
      <c r="AX84" s="134"/>
      <c r="AY84" s="134"/>
    </row>
    <row r="85" spans="1:51" ht="15.5" x14ac:dyDescent="0.25">
      <c r="A85" s="120" t="s">
        <v>935</v>
      </c>
      <c r="B85" s="121" t="s">
        <v>102</v>
      </c>
      <c r="C85" s="121" t="s">
        <v>84</v>
      </c>
      <c r="D85" s="121" t="s">
        <v>746</v>
      </c>
      <c r="E85" s="121" t="s">
        <v>51</v>
      </c>
      <c r="F85" s="121" t="s">
        <v>52</v>
      </c>
      <c r="G85" s="121" t="s">
        <v>87</v>
      </c>
      <c r="H85" s="135">
        <v>300400</v>
      </c>
      <c r="I85" s="135" t="s">
        <v>936</v>
      </c>
      <c r="J85" s="123" t="str">
        <f t="shared" si="14"/>
        <v>Show</v>
      </c>
      <c r="K85" s="124" t="s">
        <v>937</v>
      </c>
      <c r="L85" s="125" t="s">
        <v>938</v>
      </c>
      <c r="M85" s="125" t="s">
        <v>91</v>
      </c>
      <c r="N85" s="125" t="s">
        <v>939</v>
      </c>
      <c r="O85" s="126">
        <v>44613</v>
      </c>
      <c r="P85" s="122" t="s">
        <v>59</v>
      </c>
      <c r="Q85" s="122" t="s">
        <v>60</v>
      </c>
      <c r="R85" s="127">
        <v>100</v>
      </c>
      <c r="S85" s="127">
        <v>1</v>
      </c>
      <c r="T85" s="127">
        <v>2000</v>
      </c>
      <c r="U85" s="128">
        <v>0.05</v>
      </c>
      <c r="V85" s="220">
        <f t="shared" si="17"/>
        <v>5</v>
      </c>
      <c r="W85" s="129"/>
      <c r="X85" s="238">
        <v>1E-3</v>
      </c>
      <c r="Y85" s="238" t="s">
        <v>93</v>
      </c>
      <c r="Z85" s="238" t="str">
        <f t="shared" si="16"/>
        <v>01:10 / 02:10</v>
      </c>
      <c r="AA85" s="238" t="str">
        <f t="shared" si="13"/>
        <v>22:00</v>
      </c>
      <c r="AB85" s="238"/>
      <c r="AC85" s="229" t="s">
        <v>940</v>
      </c>
      <c r="AD85" s="131" t="s">
        <v>941</v>
      </c>
      <c r="AE85" s="132" t="s">
        <v>942</v>
      </c>
      <c r="AF85" s="132" t="s">
        <v>943</v>
      </c>
      <c r="AG85" s="130" t="s">
        <v>944</v>
      </c>
      <c r="AH85" s="131" t="s">
        <v>945</v>
      </c>
      <c r="AI85" s="131" t="s">
        <v>946</v>
      </c>
      <c r="AJ85" s="133"/>
      <c r="AK85" s="133"/>
      <c r="AL85" s="133"/>
      <c r="AM85" s="126"/>
      <c r="AN85" s="126"/>
      <c r="AO85" s="134"/>
      <c r="AP85" s="134"/>
      <c r="AQ85" s="135"/>
      <c r="AR85" s="165"/>
      <c r="AS85" s="134"/>
      <c r="AT85" s="135"/>
      <c r="AU85" s="134"/>
      <c r="AV85" s="134"/>
      <c r="AW85" s="134"/>
      <c r="AX85" s="134"/>
      <c r="AY85" s="134"/>
    </row>
    <row r="86" spans="1:51" ht="15.5" x14ac:dyDescent="0.25">
      <c r="A86" s="120" t="s">
        <v>947</v>
      </c>
      <c r="B86" s="121" t="s">
        <v>102</v>
      </c>
      <c r="C86" s="121" t="s">
        <v>84</v>
      </c>
      <c r="D86" s="121" t="s">
        <v>746</v>
      </c>
      <c r="E86" s="121" t="s">
        <v>51</v>
      </c>
      <c r="F86" s="121" t="s">
        <v>86</v>
      </c>
      <c r="G86" s="121" t="s">
        <v>87</v>
      </c>
      <c r="H86" s="135">
        <v>938000</v>
      </c>
      <c r="I86" s="135" t="s">
        <v>948</v>
      </c>
      <c r="J86" s="123" t="str">
        <f t="shared" si="14"/>
        <v>Show</v>
      </c>
      <c r="K86" s="124" t="s">
        <v>949</v>
      </c>
      <c r="L86" s="125" t="s">
        <v>950</v>
      </c>
      <c r="M86" s="125" t="s">
        <v>91</v>
      </c>
      <c r="N86" s="125" t="s">
        <v>951</v>
      </c>
      <c r="O86" s="126">
        <v>43563</v>
      </c>
      <c r="P86" s="122" t="s">
        <v>59</v>
      </c>
      <c r="Q86" s="122" t="s">
        <v>60</v>
      </c>
      <c r="R86" s="127">
        <v>500</v>
      </c>
      <c r="S86" s="127">
        <v>1</v>
      </c>
      <c r="T86" s="127">
        <v>1000</v>
      </c>
      <c r="U86" s="128">
        <v>0.01</v>
      </c>
      <c r="V86" s="220">
        <f t="shared" si="17"/>
        <v>5</v>
      </c>
      <c r="W86" s="129"/>
      <c r="X86" s="238">
        <v>1E-3</v>
      </c>
      <c r="Y86" s="238" t="s">
        <v>93</v>
      </c>
      <c r="Z86" s="238" t="str">
        <f t="shared" si="16"/>
        <v>01:10 / 02:10</v>
      </c>
      <c r="AA86" s="238" t="str">
        <f t="shared" si="13"/>
        <v>22:00</v>
      </c>
      <c r="AB86" s="238"/>
      <c r="AC86" s="229" t="s">
        <v>952</v>
      </c>
      <c r="AD86" s="131" t="s">
        <v>953</v>
      </c>
      <c r="AE86" s="132" t="s">
        <v>954</v>
      </c>
      <c r="AF86" s="132" t="s">
        <v>955</v>
      </c>
      <c r="AG86" s="130" t="s">
        <v>956</v>
      </c>
      <c r="AH86" s="131" t="s">
        <v>957</v>
      </c>
      <c r="AI86" s="131" t="s">
        <v>958</v>
      </c>
      <c r="AJ86" s="133"/>
      <c r="AK86" s="133"/>
      <c r="AL86" s="133"/>
      <c r="AM86" s="126"/>
      <c r="AN86" s="126"/>
      <c r="AO86" s="134"/>
      <c r="AP86" s="134"/>
      <c r="AQ86" s="135"/>
      <c r="AR86" s="165"/>
      <c r="AS86" s="134"/>
      <c r="AT86" s="135"/>
      <c r="AU86" s="134"/>
      <c r="AV86" s="134"/>
      <c r="AW86" s="134"/>
      <c r="AX86" s="134"/>
      <c r="AY86" s="134"/>
    </row>
    <row r="87" spans="1:51" ht="15.5" x14ac:dyDescent="0.25">
      <c r="A87" s="120" t="s">
        <v>959</v>
      </c>
      <c r="B87" s="121" t="s">
        <v>102</v>
      </c>
      <c r="C87" s="121" t="s">
        <v>171</v>
      </c>
      <c r="D87" s="121" t="s">
        <v>746</v>
      </c>
      <c r="E87" s="121" t="s">
        <v>51</v>
      </c>
      <c r="F87" s="121" t="s">
        <v>52</v>
      </c>
      <c r="G87" s="121" t="s">
        <v>87</v>
      </c>
      <c r="H87" s="135">
        <v>939200</v>
      </c>
      <c r="I87" s="135" t="s">
        <v>960</v>
      </c>
      <c r="J87" s="123" t="str">
        <f t="shared" si="14"/>
        <v>Show</v>
      </c>
      <c r="K87" s="124" t="s">
        <v>961</v>
      </c>
      <c r="L87" s="125" t="s">
        <v>962</v>
      </c>
      <c r="M87" s="125" t="s">
        <v>91</v>
      </c>
      <c r="N87" s="125" t="s">
        <v>963</v>
      </c>
      <c r="O87" s="126">
        <v>40087</v>
      </c>
      <c r="P87" s="122" t="s">
        <v>59</v>
      </c>
      <c r="Q87" s="122" t="s">
        <v>60</v>
      </c>
      <c r="R87" s="127">
        <v>10</v>
      </c>
      <c r="S87" s="127">
        <v>50</v>
      </c>
      <c r="T87" s="127">
        <v>2000</v>
      </c>
      <c r="U87" s="128">
        <v>1</v>
      </c>
      <c r="V87" s="220">
        <f t="shared" si="17"/>
        <v>10</v>
      </c>
      <c r="W87" s="129">
        <v>0.2</v>
      </c>
      <c r="X87" s="238">
        <v>1E-3</v>
      </c>
      <c r="Y87" s="238" t="s">
        <v>93</v>
      </c>
      <c r="Z87" s="238" t="str">
        <f t="shared" si="16"/>
        <v>01:10 / 02:10</v>
      </c>
      <c r="AA87" s="238" t="str">
        <f t="shared" si="13"/>
        <v>22:00</v>
      </c>
      <c r="AB87" s="238"/>
      <c r="AC87" s="229" t="s">
        <v>964</v>
      </c>
      <c r="AD87" s="131" t="s">
        <v>965</v>
      </c>
      <c r="AE87" s="132" t="s">
        <v>966</v>
      </c>
      <c r="AF87" s="132" t="s">
        <v>967</v>
      </c>
      <c r="AG87" s="130" t="s">
        <v>968</v>
      </c>
      <c r="AH87" s="131" t="s">
        <v>969</v>
      </c>
      <c r="AI87" s="131" t="s">
        <v>970</v>
      </c>
      <c r="AJ87" s="133" t="s">
        <v>971</v>
      </c>
      <c r="AK87" s="133" t="s">
        <v>194</v>
      </c>
      <c r="AL87" s="133" t="s">
        <v>972</v>
      </c>
      <c r="AM87" s="126">
        <v>42884</v>
      </c>
      <c r="AN87" s="126" t="s">
        <v>60</v>
      </c>
      <c r="AO87" s="134" t="s">
        <v>973</v>
      </c>
      <c r="AP87" s="134" t="s">
        <v>974</v>
      </c>
      <c r="AQ87" s="135">
        <v>1</v>
      </c>
      <c r="AR87" s="165">
        <v>5000</v>
      </c>
      <c r="AS87" s="134">
        <v>0.1</v>
      </c>
      <c r="AT87" s="135">
        <f>AS87*R87</f>
        <v>1</v>
      </c>
      <c r="AU87" s="134">
        <v>0.05</v>
      </c>
      <c r="AV87" s="134" t="s">
        <v>198</v>
      </c>
      <c r="AW87" s="134"/>
      <c r="AX87" s="134" t="str">
        <f>"17:30"</f>
        <v>17:30</v>
      </c>
      <c r="AY87" s="134" t="str">
        <f>"19:00"</f>
        <v>19:00</v>
      </c>
    </row>
    <row r="88" spans="1:51" ht="15.5" x14ac:dyDescent="0.25">
      <c r="A88" s="120" t="s">
        <v>959</v>
      </c>
      <c r="B88" s="121" t="s">
        <v>102</v>
      </c>
      <c r="C88" s="121" t="s">
        <v>171</v>
      </c>
      <c r="D88" s="121" t="s">
        <v>746</v>
      </c>
      <c r="E88" s="121" t="s">
        <v>51</v>
      </c>
      <c r="F88" s="121" t="s">
        <v>975</v>
      </c>
      <c r="G88" s="121" t="s">
        <v>87</v>
      </c>
      <c r="H88" s="135">
        <v>939200</v>
      </c>
      <c r="I88" s="135" t="s">
        <v>976</v>
      </c>
      <c r="J88" s="123" t="str">
        <f t="shared" si="14"/>
        <v>Show</v>
      </c>
      <c r="K88" s="124" t="s">
        <v>961</v>
      </c>
      <c r="L88" s="125" t="s">
        <v>977</v>
      </c>
      <c r="M88" s="125" t="s">
        <v>91</v>
      </c>
      <c r="N88" s="125" t="s">
        <v>978</v>
      </c>
      <c r="O88" s="126">
        <v>43143</v>
      </c>
      <c r="P88" s="122" t="s">
        <v>59</v>
      </c>
      <c r="Q88" s="122" t="s">
        <v>60</v>
      </c>
      <c r="R88" s="127">
        <v>1000</v>
      </c>
      <c r="S88" s="127">
        <v>20</v>
      </c>
      <c r="T88" s="127">
        <v>2000</v>
      </c>
      <c r="U88" s="128">
        <v>0.5</v>
      </c>
      <c r="V88" s="220">
        <f t="shared" si="17"/>
        <v>500</v>
      </c>
      <c r="W88" s="129"/>
      <c r="X88" s="238">
        <v>1E-3</v>
      </c>
      <c r="Y88" s="238" t="s">
        <v>93</v>
      </c>
      <c r="Z88" s="238" t="str">
        <f t="shared" si="16"/>
        <v>01:10 / 02:10</v>
      </c>
      <c r="AA88" s="238" t="str">
        <f t="shared" si="13"/>
        <v>22:00</v>
      </c>
      <c r="AB88" s="238"/>
      <c r="AC88" s="229" t="s">
        <v>979</v>
      </c>
      <c r="AD88" s="131" t="s">
        <v>980</v>
      </c>
      <c r="AE88" s="132" t="s">
        <v>981</v>
      </c>
      <c r="AF88" s="132" t="s">
        <v>982</v>
      </c>
      <c r="AG88" s="130" t="s">
        <v>983</v>
      </c>
      <c r="AH88" s="131" t="s">
        <v>984</v>
      </c>
      <c r="AI88" s="131" t="s">
        <v>985</v>
      </c>
      <c r="AJ88" s="133"/>
      <c r="AK88" s="133"/>
      <c r="AL88" s="133"/>
      <c r="AM88" s="126"/>
      <c r="AN88" s="126"/>
      <c r="AO88" s="134"/>
      <c r="AP88" s="134"/>
      <c r="AQ88" s="135"/>
      <c r="AR88" s="165"/>
      <c r="AS88" s="134"/>
      <c r="AT88" s="135"/>
      <c r="AU88" s="134"/>
      <c r="AV88" s="134"/>
      <c r="AW88" s="134"/>
      <c r="AX88" s="134"/>
      <c r="AY88" s="134"/>
    </row>
    <row r="89" spans="1:51" ht="15.5" x14ac:dyDescent="0.25">
      <c r="A89" s="120" t="s">
        <v>986</v>
      </c>
      <c r="B89" s="121" t="s">
        <v>48</v>
      </c>
      <c r="C89" s="121" t="s">
        <v>49</v>
      </c>
      <c r="D89" s="121" t="s">
        <v>746</v>
      </c>
      <c r="E89" s="121" t="s">
        <v>51</v>
      </c>
      <c r="F89" s="121" t="s">
        <v>52</v>
      </c>
      <c r="G89" s="121" t="s">
        <v>87</v>
      </c>
      <c r="H89" s="135">
        <v>991200</v>
      </c>
      <c r="I89" s="135" t="s">
        <v>987</v>
      </c>
      <c r="J89" s="123" t="str">
        <f t="shared" si="14"/>
        <v>Show</v>
      </c>
      <c r="K89" s="124" t="s">
        <v>988</v>
      </c>
      <c r="L89" s="125" t="s">
        <v>989</v>
      </c>
      <c r="M89" s="125" t="s">
        <v>91</v>
      </c>
      <c r="N89" s="125" t="s">
        <v>990</v>
      </c>
      <c r="O89" s="126">
        <v>41944</v>
      </c>
      <c r="P89" s="122" t="s">
        <v>59</v>
      </c>
      <c r="Q89" s="122" t="s">
        <v>60</v>
      </c>
      <c r="R89" s="127">
        <v>10</v>
      </c>
      <c r="S89" s="127">
        <v>1</v>
      </c>
      <c r="T89" s="127">
        <v>1000</v>
      </c>
      <c r="U89" s="128">
        <v>1</v>
      </c>
      <c r="V89" s="220">
        <f t="shared" si="17"/>
        <v>10</v>
      </c>
      <c r="W89" s="129"/>
      <c r="X89" s="238">
        <v>1E-3</v>
      </c>
      <c r="Y89" s="238" t="s">
        <v>93</v>
      </c>
      <c r="Z89" s="238" t="str">
        <f t="shared" si="16"/>
        <v>01:10 / 02:10</v>
      </c>
      <c r="AA89" s="238" t="str">
        <f t="shared" si="13"/>
        <v>22:00</v>
      </c>
      <c r="AB89" s="238"/>
      <c r="AC89" s="229" t="s">
        <v>991</v>
      </c>
      <c r="AD89" s="131" t="s">
        <v>992</v>
      </c>
      <c r="AE89" s="132" t="s">
        <v>993</v>
      </c>
      <c r="AF89" s="132" t="s">
        <v>994</v>
      </c>
      <c r="AG89" s="130" t="s">
        <v>995</v>
      </c>
      <c r="AH89" s="131" t="s">
        <v>996</v>
      </c>
      <c r="AI89" s="131" t="s">
        <v>997</v>
      </c>
      <c r="AJ89" s="133"/>
      <c r="AK89" s="133"/>
      <c r="AL89" s="133"/>
      <c r="AM89" s="126"/>
      <c r="AN89" s="126"/>
      <c r="AO89" s="134"/>
      <c r="AP89" s="134"/>
      <c r="AQ89" s="135"/>
      <c r="AR89" s="165"/>
      <c r="AS89" s="134"/>
      <c r="AT89" s="135"/>
      <c r="AU89" s="134"/>
      <c r="AV89" s="134"/>
      <c r="AW89" s="134"/>
      <c r="AX89" s="134"/>
      <c r="AY89" s="134"/>
    </row>
    <row r="90" spans="1:51" ht="15.5" x14ac:dyDescent="0.25">
      <c r="A90" s="120" t="s">
        <v>998</v>
      </c>
      <c r="B90" s="121" t="s">
        <v>102</v>
      </c>
      <c r="C90" s="121" t="s">
        <v>84</v>
      </c>
      <c r="D90" s="121" t="s">
        <v>746</v>
      </c>
      <c r="E90" s="121" t="s">
        <v>51</v>
      </c>
      <c r="F90" s="121" t="s">
        <v>86</v>
      </c>
      <c r="G90" s="121" t="s">
        <v>87</v>
      </c>
      <c r="H90" s="135">
        <v>952800</v>
      </c>
      <c r="I90" s="135" t="s">
        <v>999</v>
      </c>
      <c r="J90" s="123" t="str">
        <f t="shared" si="14"/>
        <v>Show</v>
      </c>
      <c r="K90" s="124" t="s">
        <v>1000</v>
      </c>
      <c r="L90" s="125" t="s">
        <v>1001</v>
      </c>
      <c r="M90" s="125" t="s">
        <v>91</v>
      </c>
      <c r="N90" s="125" t="s">
        <v>1002</v>
      </c>
      <c r="O90" s="126">
        <v>43927</v>
      </c>
      <c r="P90" s="122" t="s">
        <v>60</v>
      </c>
      <c r="Q90" s="122" t="s">
        <v>60</v>
      </c>
      <c r="R90" s="127">
        <v>100</v>
      </c>
      <c r="S90" s="127">
        <v>1</v>
      </c>
      <c r="T90" s="127">
        <v>2000</v>
      </c>
      <c r="U90" s="128">
        <v>0.05</v>
      </c>
      <c r="V90" s="220">
        <v>5</v>
      </c>
      <c r="W90" s="129"/>
      <c r="X90" s="238">
        <v>1E-3</v>
      </c>
      <c r="Y90" s="238" t="s">
        <v>93</v>
      </c>
      <c r="Z90" s="238" t="str">
        <f t="shared" si="16"/>
        <v>01:10 / 02:10</v>
      </c>
      <c r="AA90" s="238" t="str">
        <f t="shared" ref="AA90:AA119" si="18">"22:00"</f>
        <v>22:00</v>
      </c>
      <c r="AB90" s="238"/>
      <c r="AC90" s="229" t="s">
        <v>1003</v>
      </c>
      <c r="AD90" s="131" t="s">
        <v>1004</v>
      </c>
      <c r="AE90" s="132" t="s">
        <v>1005</v>
      </c>
      <c r="AF90" s="132" t="s">
        <v>1006</v>
      </c>
      <c r="AG90" s="130" t="s">
        <v>1007</v>
      </c>
      <c r="AH90" s="131" t="s">
        <v>1008</v>
      </c>
      <c r="AI90" s="131" t="s">
        <v>1009</v>
      </c>
      <c r="AJ90" s="133"/>
      <c r="AK90" s="133"/>
      <c r="AL90" s="133"/>
      <c r="AM90" s="126"/>
      <c r="AN90" s="126"/>
      <c r="AO90" s="134"/>
      <c r="AP90" s="134"/>
      <c r="AQ90" s="135"/>
      <c r="AR90" s="165"/>
      <c r="AS90" s="134"/>
      <c r="AT90" s="135"/>
      <c r="AU90" s="134"/>
      <c r="AV90" s="134"/>
      <c r="AW90" s="134"/>
      <c r="AX90" s="134"/>
      <c r="AY90" s="134"/>
    </row>
    <row r="91" spans="1:51" ht="15.5" x14ac:dyDescent="0.25">
      <c r="A91" s="120" t="s">
        <v>1010</v>
      </c>
      <c r="B91" s="121" t="s">
        <v>102</v>
      </c>
      <c r="C91" s="121" t="s">
        <v>171</v>
      </c>
      <c r="D91" s="121" t="s">
        <v>746</v>
      </c>
      <c r="E91" s="121" t="s">
        <v>51</v>
      </c>
      <c r="F91" s="121" t="s">
        <v>52</v>
      </c>
      <c r="G91" s="121" t="s">
        <v>87</v>
      </c>
      <c r="H91" s="135">
        <v>955400</v>
      </c>
      <c r="I91" s="135" t="s">
        <v>1011</v>
      </c>
      <c r="J91" s="123" t="str">
        <f t="shared" si="14"/>
        <v>Show</v>
      </c>
      <c r="K91" s="124" t="s">
        <v>1012</v>
      </c>
      <c r="L91" s="125" t="s">
        <v>1013</v>
      </c>
      <c r="M91" s="125" t="s">
        <v>91</v>
      </c>
      <c r="N91" s="125" t="s">
        <v>1014</v>
      </c>
      <c r="O91" s="126">
        <v>41944</v>
      </c>
      <c r="P91" s="122" t="s">
        <v>60</v>
      </c>
      <c r="Q91" s="122" t="s">
        <v>60</v>
      </c>
      <c r="R91" s="127">
        <v>100</v>
      </c>
      <c r="S91" s="127">
        <v>1</v>
      </c>
      <c r="T91" s="127">
        <v>500</v>
      </c>
      <c r="U91" s="128">
        <v>0.1</v>
      </c>
      <c r="V91" s="220">
        <f>U91*R91</f>
        <v>10</v>
      </c>
      <c r="W91" s="129"/>
      <c r="X91" s="238">
        <v>1E-3</v>
      </c>
      <c r="Y91" s="238" t="s">
        <v>93</v>
      </c>
      <c r="Z91" s="238" t="str">
        <f t="shared" si="16"/>
        <v>01:10 / 02:10</v>
      </c>
      <c r="AA91" s="238" t="str">
        <f t="shared" si="18"/>
        <v>22:00</v>
      </c>
      <c r="AB91" s="238"/>
      <c r="AC91" s="229" t="s">
        <v>1015</v>
      </c>
      <c r="AD91" s="131" t="s">
        <v>1016</v>
      </c>
      <c r="AE91" s="132" t="s">
        <v>1017</v>
      </c>
      <c r="AF91" s="132" t="s">
        <v>1018</v>
      </c>
      <c r="AG91" s="130" t="s">
        <v>1019</v>
      </c>
      <c r="AH91" s="131" t="s">
        <v>1020</v>
      </c>
      <c r="AI91" s="131" t="s">
        <v>1021</v>
      </c>
      <c r="AJ91" s="133"/>
      <c r="AK91" s="133"/>
      <c r="AL91" s="133"/>
      <c r="AM91" s="126"/>
      <c r="AN91" s="126"/>
      <c r="AO91" s="134"/>
      <c r="AP91" s="134"/>
      <c r="AQ91" s="135"/>
      <c r="AR91" s="165"/>
      <c r="AS91" s="134"/>
      <c r="AT91" s="135"/>
      <c r="AU91" s="134"/>
      <c r="AV91" s="134"/>
      <c r="AW91" s="134"/>
      <c r="AX91" s="134"/>
      <c r="AY91" s="134"/>
    </row>
    <row r="92" spans="1:51" ht="15.5" x14ac:dyDescent="0.25">
      <c r="A92" s="120" t="s">
        <v>1022</v>
      </c>
      <c r="B92" s="121" t="s">
        <v>48</v>
      </c>
      <c r="C92" s="121" t="s">
        <v>103</v>
      </c>
      <c r="D92" s="121" t="s">
        <v>746</v>
      </c>
      <c r="E92" s="121" t="s">
        <v>51</v>
      </c>
      <c r="F92" s="121" t="s">
        <v>52</v>
      </c>
      <c r="G92" s="121" t="s">
        <v>53</v>
      </c>
      <c r="H92" s="135">
        <v>990200</v>
      </c>
      <c r="I92" s="135" t="s">
        <v>1023</v>
      </c>
      <c r="J92" s="123" t="str">
        <f t="shared" ref="J92:J111" si="19">HYPERLINK(K92,"Show")</f>
        <v>Show</v>
      </c>
      <c r="K92" s="124" t="s">
        <v>1024</v>
      </c>
      <c r="L92" s="125" t="s">
        <v>1025</v>
      </c>
      <c r="M92" s="125" t="s">
        <v>91</v>
      </c>
      <c r="N92" s="125" t="s">
        <v>1026</v>
      </c>
      <c r="O92" s="126">
        <v>42618</v>
      </c>
      <c r="P92" s="122" t="s">
        <v>59</v>
      </c>
      <c r="Q92" s="122" t="s">
        <v>60</v>
      </c>
      <c r="R92" s="127">
        <v>10</v>
      </c>
      <c r="S92" s="127">
        <v>1</v>
      </c>
      <c r="T92" s="127">
        <v>1000</v>
      </c>
      <c r="U92" s="128">
        <v>1</v>
      </c>
      <c r="V92" s="220">
        <f>U92*R92</f>
        <v>10</v>
      </c>
      <c r="W92" s="129"/>
      <c r="X92" s="238">
        <v>1E-3</v>
      </c>
      <c r="Y92" s="238" t="s">
        <v>93</v>
      </c>
      <c r="Z92" s="238" t="str">
        <f t="shared" si="16"/>
        <v>01:10 / 02:10</v>
      </c>
      <c r="AA92" s="238" t="str">
        <f t="shared" si="18"/>
        <v>22:00</v>
      </c>
      <c r="AB92" s="238"/>
      <c r="AC92" s="229" t="s">
        <v>1027</v>
      </c>
      <c r="AD92" s="131" t="s">
        <v>1028</v>
      </c>
      <c r="AE92" s="132" t="s">
        <v>1029</v>
      </c>
      <c r="AF92" s="132" t="s">
        <v>1030</v>
      </c>
      <c r="AG92" s="130" t="s">
        <v>1031</v>
      </c>
      <c r="AH92" s="131" t="s">
        <v>1032</v>
      </c>
      <c r="AI92" s="131" t="s">
        <v>1033</v>
      </c>
      <c r="AJ92" s="133"/>
      <c r="AK92" s="133"/>
      <c r="AL92" s="133"/>
      <c r="AM92" s="126"/>
      <c r="AN92" s="126"/>
      <c r="AO92" s="134"/>
      <c r="AP92" s="134"/>
      <c r="AQ92" s="135"/>
      <c r="AR92" s="165"/>
      <c r="AS92" s="134"/>
      <c r="AT92" s="135"/>
      <c r="AU92" s="134"/>
      <c r="AV92" s="134"/>
      <c r="AW92" s="134"/>
      <c r="AX92" s="134"/>
      <c r="AY92" s="134"/>
    </row>
    <row r="93" spans="1:51" ht="15.5" x14ac:dyDescent="0.25">
      <c r="A93" s="120" t="s">
        <v>1022</v>
      </c>
      <c r="B93" s="121" t="s">
        <v>48</v>
      </c>
      <c r="C93" s="121" t="s">
        <v>103</v>
      </c>
      <c r="D93" s="121" t="s">
        <v>746</v>
      </c>
      <c r="E93" s="121" t="s">
        <v>51</v>
      </c>
      <c r="F93" s="121" t="s">
        <v>52</v>
      </c>
      <c r="G93" s="121" t="s">
        <v>87</v>
      </c>
      <c r="H93" s="135">
        <v>990200</v>
      </c>
      <c r="I93" s="135" t="s">
        <v>1034</v>
      </c>
      <c r="J93" s="123" t="str">
        <f t="shared" si="19"/>
        <v>Show</v>
      </c>
      <c r="K93" s="124" t="s">
        <v>1035</v>
      </c>
      <c r="L93" s="125" t="s">
        <v>1036</v>
      </c>
      <c r="M93" s="125" t="s">
        <v>91</v>
      </c>
      <c r="N93" s="125" t="s">
        <v>1037</v>
      </c>
      <c r="O93" s="126">
        <v>42618</v>
      </c>
      <c r="P93" s="122" t="s">
        <v>59</v>
      </c>
      <c r="Q93" s="122" t="s">
        <v>60</v>
      </c>
      <c r="R93" s="127">
        <v>10</v>
      </c>
      <c r="S93" s="127">
        <v>10</v>
      </c>
      <c r="T93" s="127">
        <v>4000</v>
      </c>
      <c r="U93" s="128">
        <v>1</v>
      </c>
      <c r="V93" s="220">
        <f>U93*R93</f>
        <v>10</v>
      </c>
      <c r="W93" s="129">
        <v>0.5</v>
      </c>
      <c r="X93" s="238">
        <v>1E-3</v>
      </c>
      <c r="Y93" s="238" t="s">
        <v>93</v>
      </c>
      <c r="Z93" s="238" t="str">
        <f t="shared" si="16"/>
        <v>01:10 / 02:10</v>
      </c>
      <c r="AA93" s="238" t="str">
        <f t="shared" si="18"/>
        <v>22:00</v>
      </c>
      <c r="AB93" s="238"/>
      <c r="AC93" s="229" t="s">
        <v>1038</v>
      </c>
      <c r="AD93" s="131" t="s">
        <v>1039</v>
      </c>
      <c r="AE93" s="132" t="s">
        <v>1040</v>
      </c>
      <c r="AF93" s="132" t="s">
        <v>1041</v>
      </c>
      <c r="AG93" s="130" t="s">
        <v>1042</v>
      </c>
      <c r="AH93" s="131" t="s">
        <v>1043</v>
      </c>
      <c r="AI93" s="131" t="s">
        <v>1044</v>
      </c>
      <c r="AJ93" s="133"/>
      <c r="AK93" s="133"/>
      <c r="AL93" s="133"/>
      <c r="AM93" s="126"/>
      <c r="AN93" s="126"/>
      <c r="AO93" s="134"/>
      <c r="AP93" s="134"/>
      <c r="AQ93" s="135"/>
      <c r="AR93" s="165"/>
      <c r="AS93" s="134"/>
      <c r="AT93" s="135"/>
      <c r="AU93" s="134"/>
      <c r="AV93" s="134"/>
      <c r="AW93" s="134"/>
      <c r="AX93" s="134"/>
      <c r="AY93" s="134"/>
    </row>
    <row r="94" spans="1:51" ht="15.5" x14ac:dyDescent="0.25">
      <c r="A94" s="120" t="s">
        <v>1045</v>
      </c>
      <c r="B94" s="121" t="s">
        <v>102</v>
      </c>
      <c r="C94" s="121" t="s">
        <v>84</v>
      </c>
      <c r="D94" s="121" t="s">
        <v>746</v>
      </c>
      <c r="E94" s="121" t="s">
        <v>51</v>
      </c>
      <c r="F94" s="121" t="s">
        <v>52</v>
      </c>
      <c r="G94" s="121" t="s">
        <v>87</v>
      </c>
      <c r="H94" s="135">
        <v>957800</v>
      </c>
      <c r="I94" s="135" t="s">
        <v>1046</v>
      </c>
      <c r="J94" s="123" t="str">
        <f t="shared" si="19"/>
        <v>Show</v>
      </c>
      <c r="K94" s="124" t="s">
        <v>1047</v>
      </c>
      <c r="L94" s="125" t="s">
        <v>1048</v>
      </c>
      <c r="M94" s="125" t="s">
        <v>91</v>
      </c>
      <c r="N94" s="125" t="s">
        <v>1049</v>
      </c>
      <c r="O94" s="126">
        <v>43927</v>
      </c>
      <c r="P94" s="122" t="s">
        <v>60</v>
      </c>
      <c r="Q94" s="122" t="s">
        <v>60</v>
      </c>
      <c r="R94" s="127">
        <v>5</v>
      </c>
      <c r="S94" s="127">
        <v>1</v>
      </c>
      <c r="T94" s="127">
        <v>1000</v>
      </c>
      <c r="U94" s="128">
        <v>1</v>
      </c>
      <c r="V94" s="220">
        <v>5</v>
      </c>
      <c r="W94" s="129"/>
      <c r="X94" s="238">
        <v>1E-3</v>
      </c>
      <c r="Y94" s="238" t="s">
        <v>93</v>
      </c>
      <c r="Z94" s="238" t="str">
        <f t="shared" si="16"/>
        <v>01:10 / 02:10</v>
      </c>
      <c r="AA94" s="238" t="str">
        <f t="shared" si="18"/>
        <v>22:00</v>
      </c>
      <c r="AB94" s="238"/>
      <c r="AC94" s="229" t="s">
        <v>1050</v>
      </c>
      <c r="AD94" s="131"/>
      <c r="AE94" s="132" t="s">
        <v>1051</v>
      </c>
      <c r="AF94" s="132" t="s">
        <v>1052</v>
      </c>
      <c r="AG94" s="130" t="s">
        <v>1053</v>
      </c>
      <c r="AH94" s="131" t="s">
        <v>1054</v>
      </c>
      <c r="AI94" s="131" t="s">
        <v>1055</v>
      </c>
      <c r="AJ94" s="133"/>
      <c r="AK94" s="133"/>
      <c r="AL94" s="133"/>
      <c r="AM94" s="126"/>
      <c r="AN94" s="126"/>
      <c r="AO94" s="134"/>
      <c r="AP94" s="134"/>
      <c r="AQ94" s="135"/>
      <c r="AR94" s="165"/>
      <c r="AS94" s="134"/>
      <c r="AT94" s="135"/>
      <c r="AU94" s="134"/>
      <c r="AV94" s="134"/>
      <c r="AW94" s="134"/>
      <c r="AX94" s="134"/>
      <c r="AY94" s="134"/>
    </row>
    <row r="95" spans="1:51" ht="15.5" x14ac:dyDescent="0.25">
      <c r="A95" s="120" t="s">
        <v>1056</v>
      </c>
      <c r="B95" s="121" t="s">
        <v>48</v>
      </c>
      <c r="C95" s="121" t="s">
        <v>171</v>
      </c>
      <c r="D95" s="121" t="s">
        <v>746</v>
      </c>
      <c r="E95" s="121" t="s">
        <v>51</v>
      </c>
      <c r="F95" s="121" t="s">
        <v>52</v>
      </c>
      <c r="G95" s="121" t="s">
        <v>87</v>
      </c>
      <c r="H95" s="135">
        <v>990800</v>
      </c>
      <c r="I95" s="135" t="s">
        <v>1057</v>
      </c>
      <c r="J95" s="123" t="str">
        <f t="shared" si="19"/>
        <v>Show</v>
      </c>
      <c r="K95" s="124" t="s">
        <v>1058</v>
      </c>
      <c r="L95" s="125" t="s">
        <v>1059</v>
      </c>
      <c r="M95" s="125" t="s">
        <v>91</v>
      </c>
      <c r="N95" s="125" t="s">
        <v>1060</v>
      </c>
      <c r="O95" s="126">
        <v>42352</v>
      </c>
      <c r="P95" s="122" t="s">
        <v>59</v>
      </c>
      <c r="Q95" s="122" t="s">
        <v>60</v>
      </c>
      <c r="R95" s="127">
        <v>10</v>
      </c>
      <c r="S95" s="127">
        <v>1</v>
      </c>
      <c r="T95" s="127">
        <v>1500</v>
      </c>
      <c r="U95" s="128">
        <v>1</v>
      </c>
      <c r="V95" s="220">
        <f>U95*R95</f>
        <v>10</v>
      </c>
      <c r="W95" s="129">
        <v>0.2</v>
      </c>
      <c r="X95" s="238">
        <v>1E-3</v>
      </c>
      <c r="Y95" s="238" t="s">
        <v>93</v>
      </c>
      <c r="Z95" s="238" t="str">
        <f t="shared" si="16"/>
        <v>01:10 / 02:10</v>
      </c>
      <c r="AA95" s="238" t="str">
        <f t="shared" si="18"/>
        <v>22:00</v>
      </c>
      <c r="AB95" s="238"/>
      <c r="AC95" s="229" t="s">
        <v>1061</v>
      </c>
      <c r="AD95" s="131" t="s">
        <v>1062</v>
      </c>
      <c r="AE95" s="132" t="s">
        <v>1063</v>
      </c>
      <c r="AF95" s="132" t="s">
        <v>1064</v>
      </c>
      <c r="AG95" s="130" t="s">
        <v>1065</v>
      </c>
      <c r="AH95" s="131" t="s">
        <v>1066</v>
      </c>
      <c r="AI95" s="131" t="s">
        <v>1067</v>
      </c>
      <c r="AJ95" s="133"/>
      <c r="AK95" s="133"/>
      <c r="AL95" s="133"/>
      <c r="AM95" s="126"/>
      <c r="AN95" s="126"/>
      <c r="AO95" s="134"/>
      <c r="AP95" s="134"/>
      <c r="AQ95" s="135"/>
      <c r="AR95" s="165"/>
      <c r="AS95" s="134"/>
      <c r="AT95" s="135"/>
      <c r="AU95" s="134"/>
      <c r="AV95" s="134"/>
      <c r="AW95" s="134"/>
      <c r="AX95" s="134"/>
      <c r="AY95" s="134"/>
    </row>
    <row r="96" spans="1:51" ht="15.5" x14ac:dyDescent="0.25">
      <c r="A96" s="120" t="s">
        <v>1068</v>
      </c>
      <c r="B96" s="121" t="s">
        <v>48</v>
      </c>
      <c r="C96" s="121" t="s">
        <v>171</v>
      </c>
      <c r="D96" s="121" t="s">
        <v>746</v>
      </c>
      <c r="E96" s="121" t="s">
        <v>51</v>
      </c>
      <c r="F96" s="121" t="s">
        <v>52</v>
      </c>
      <c r="G96" s="121" t="s">
        <v>87</v>
      </c>
      <c r="H96" s="135">
        <v>991400</v>
      </c>
      <c r="I96" s="135" t="s">
        <v>1069</v>
      </c>
      <c r="J96" s="123" t="str">
        <f t="shared" si="19"/>
        <v>Show</v>
      </c>
      <c r="K96" s="124" t="s">
        <v>1070</v>
      </c>
      <c r="L96" s="125" t="s">
        <v>1071</v>
      </c>
      <c r="M96" s="125" t="s">
        <v>91</v>
      </c>
      <c r="N96" s="125" t="s">
        <v>1072</v>
      </c>
      <c r="O96" s="126">
        <v>41944</v>
      </c>
      <c r="P96" s="122" t="s">
        <v>59</v>
      </c>
      <c r="Q96" s="122" t="s">
        <v>60</v>
      </c>
      <c r="R96" s="127">
        <v>10</v>
      </c>
      <c r="S96" s="127">
        <v>1</v>
      </c>
      <c r="T96" s="127">
        <v>1500</v>
      </c>
      <c r="U96" s="128">
        <v>1</v>
      </c>
      <c r="V96" s="220">
        <f>U96*R96</f>
        <v>10</v>
      </c>
      <c r="W96" s="129">
        <v>0.2</v>
      </c>
      <c r="X96" s="238">
        <v>1E-3</v>
      </c>
      <c r="Y96" s="238" t="s">
        <v>93</v>
      </c>
      <c r="Z96" s="238" t="str">
        <f t="shared" si="16"/>
        <v>01:10 / 02:10</v>
      </c>
      <c r="AA96" s="238" t="str">
        <f t="shared" si="18"/>
        <v>22:00</v>
      </c>
      <c r="AB96" s="238"/>
      <c r="AC96" s="229" t="s">
        <v>1073</v>
      </c>
      <c r="AD96" s="131" t="s">
        <v>1074</v>
      </c>
      <c r="AE96" s="132" t="s">
        <v>1075</v>
      </c>
      <c r="AF96" s="132" t="s">
        <v>1076</v>
      </c>
      <c r="AG96" s="130" t="s">
        <v>1077</v>
      </c>
      <c r="AH96" s="131" t="s">
        <v>1078</v>
      </c>
      <c r="AI96" s="131" t="s">
        <v>1079</v>
      </c>
      <c r="AJ96" s="133"/>
      <c r="AK96" s="133"/>
      <c r="AL96" s="133"/>
      <c r="AM96" s="126"/>
      <c r="AN96" s="126"/>
      <c r="AO96" s="134"/>
      <c r="AP96" s="134"/>
      <c r="AQ96" s="135"/>
      <c r="AR96" s="165"/>
      <c r="AS96" s="134"/>
      <c r="AT96" s="135"/>
      <c r="AU96" s="134"/>
      <c r="AV96" s="134"/>
      <c r="AW96" s="134"/>
      <c r="AX96" s="134"/>
      <c r="AY96" s="134"/>
    </row>
    <row r="97" spans="1:51" ht="15.5" x14ac:dyDescent="0.25">
      <c r="A97" s="120" t="s">
        <v>1080</v>
      </c>
      <c r="B97" s="121" t="s">
        <v>102</v>
      </c>
      <c r="C97" s="121" t="s">
        <v>171</v>
      </c>
      <c r="D97" s="121" t="s">
        <v>746</v>
      </c>
      <c r="E97" s="121" t="s">
        <v>51</v>
      </c>
      <c r="F97" s="121" t="s">
        <v>52</v>
      </c>
      <c r="G97" s="121" t="s">
        <v>87</v>
      </c>
      <c r="H97" s="135">
        <v>998100</v>
      </c>
      <c r="I97" s="135" t="s">
        <v>1081</v>
      </c>
      <c r="J97" s="123" t="str">
        <f t="shared" si="19"/>
        <v>Show</v>
      </c>
      <c r="K97" s="124" t="s">
        <v>1082</v>
      </c>
      <c r="L97" s="125" t="s">
        <v>1083</v>
      </c>
      <c r="M97" s="125" t="s">
        <v>91</v>
      </c>
      <c r="N97" s="125" t="s">
        <v>1084</v>
      </c>
      <c r="O97" s="126">
        <v>42884</v>
      </c>
      <c r="P97" s="122" t="s">
        <v>60</v>
      </c>
      <c r="Q97" s="122" t="s">
        <v>60</v>
      </c>
      <c r="R97" s="127">
        <v>5</v>
      </c>
      <c r="S97" s="127">
        <v>1</v>
      </c>
      <c r="T97" s="127">
        <v>1000</v>
      </c>
      <c r="U97" s="128">
        <v>1</v>
      </c>
      <c r="V97" s="220">
        <f>U97*R97</f>
        <v>5</v>
      </c>
      <c r="W97" s="129"/>
      <c r="X97" s="238">
        <v>1E-3</v>
      </c>
      <c r="Y97" s="238" t="s">
        <v>93</v>
      </c>
      <c r="Z97" s="238" t="str">
        <f t="shared" si="16"/>
        <v>01:10 / 02:10</v>
      </c>
      <c r="AA97" s="238" t="str">
        <f t="shared" si="18"/>
        <v>22:00</v>
      </c>
      <c r="AB97" s="238"/>
      <c r="AC97" s="229" t="s">
        <v>1085</v>
      </c>
      <c r="AD97" s="131" t="s">
        <v>1086</v>
      </c>
      <c r="AE97" s="132" t="s">
        <v>1087</v>
      </c>
      <c r="AF97" s="132" t="s">
        <v>1088</v>
      </c>
      <c r="AG97" s="130" t="s">
        <v>1089</v>
      </c>
      <c r="AH97" s="131" t="s">
        <v>1090</v>
      </c>
      <c r="AI97" s="131" t="s">
        <v>1091</v>
      </c>
      <c r="AJ97" s="133"/>
      <c r="AK97" s="133"/>
      <c r="AL97" s="133"/>
      <c r="AM97" s="126"/>
      <c r="AN97" s="126"/>
      <c r="AO97" s="134"/>
      <c r="AP97" s="134"/>
      <c r="AQ97" s="135"/>
      <c r="AR97" s="165"/>
      <c r="AS97" s="134"/>
      <c r="AT97" s="135"/>
      <c r="AU97" s="134"/>
      <c r="AV97" s="134"/>
      <c r="AW97" s="134"/>
      <c r="AX97" s="134"/>
      <c r="AY97" s="134"/>
    </row>
    <row r="98" spans="1:51" ht="15.5" x14ac:dyDescent="0.25">
      <c r="A98" s="120" t="s">
        <v>1092</v>
      </c>
      <c r="B98" s="121" t="s">
        <v>102</v>
      </c>
      <c r="C98" s="121" t="s">
        <v>84</v>
      </c>
      <c r="D98" s="121" t="s">
        <v>746</v>
      </c>
      <c r="E98" s="121" t="s">
        <v>51</v>
      </c>
      <c r="F98" s="121" t="s">
        <v>86</v>
      </c>
      <c r="G98" s="121" t="s">
        <v>87</v>
      </c>
      <c r="H98" s="135">
        <v>972400</v>
      </c>
      <c r="I98" s="135" t="s">
        <v>1093</v>
      </c>
      <c r="J98" s="123" t="str">
        <f t="shared" si="19"/>
        <v>Show</v>
      </c>
      <c r="K98" s="124" t="s">
        <v>1094</v>
      </c>
      <c r="L98" s="125" t="s">
        <v>1095</v>
      </c>
      <c r="M98" s="125" t="s">
        <v>91</v>
      </c>
      <c r="N98" s="125" t="s">
        <v>1096</v>
      </c>
      <c r="O98" s="126">
        <v>43927</v>
      </c>
      <c r="P98" s="122" t="s">
        <v>60</v>
      </c>
      <c r="Q98" s="122" t="s">
        <v>60</v>
      </c>
      <c r="R98" s="127">
        <v>100</v>
      </c>
      <c r="S98" s="127">
        <v>1</v>
      </c>
      <c r="T98" s="127">
        <v>2000</v>
      </c>
      <c r="U98" s="128">
        <v>0.05</v>
      </c>
      <c r="V98" s="220">
        <v>5</v>
      </c>
      <c r="W98" s="129"/>
      <c r="X98" s="238">
        <v>1E-3</v>
      </c>
      <c r="Y98" s="238" t="s">
        <v>93</v>
      </c>
      <c r="Z98" s="238" t="str">
        <f t="shared" si="16"/>
        <v>01:10 / 02:10</v>
      </c>
      <c r="AA98" s="238" t="str">
        <f t="shared" si="18"/>
        <v>22:00</v>
      </c>
      <c r="AB98" s="238"/>
      <c r="AC98" s="229" t="s">
        <v>1097</v>
      </c>
      <c r="AD98" s="131" t="s">
        <v>1098</v>
      </c>
      <c r="AE98" s="132" t="s">
        <v>1099</v>
      </c>
      <c r="AF98" s="132" t="s">
        <v>1100</v>
      </c>
      <c r="AG98" s="130" t="s">
        <v>1101</v>
      </c>
      <c r="AH98" s="131" t="s">
        <v>1102</v>
      </c>
      <c r="AI98" s="131" t="s">
        <v>1103</v>
      </c>
      <c r="AJ98" s="133"/>
      <c r="AK98" s="133"/>
      <c r="AL98" s="133"/>
      <c r="AM98" s="126"/>
      <c r="AN98" s="126"/>
      <c r="AO98" s="134"/>
      <c r="AP98" s="134"/>
      <c r="AQ98" s="135"/>
      <c r="AR98" s="165"/>
      <c r="AS98" s="134"/>
      <c r="AT98" s="135"/>
      <c r="AU98" s="134"/>
      <c r="AV98" s="134"/>
      <c r="AW98" s="134"/>
      <c r="AX98" s="134"/>
      <c r="AY98" s="134"/>
    </row>
    <row r="99" spans="1:51" ht="15.5" x14ac:dyDescent="0.25">
      <c r="A99" s="120" t="s">
        <v>1104</v>
      </c>
      <c r="B99" s="121" t="s">
        <v>102</v>
      </c>
      <c r="C99" s="121" t="s">
        <v>84</v>
      </c>
      <c r="D99" s="121" t="s">
        <v>746</v>
      </c>
      <c r="E99" s="121" t="s">
        <v>51</v>
      </c>
      <c r="F99" s="121" t="s">
        <v>52</v>
      </c>
      <c r="G99" s="121" t="s">
        <v>87</v>
      </c>
      <c r="H99" s="135">
        <v>975200</v>
      </c>
      <c r="I99" s="135" t="s">
        <v>1105</v>
      </c>
      <c r="J99" s="123" t="str">
        <f t="shared" si="19"/>
        <v>Show</v>
      </c>
      <c r="K99" s="124" t="s">
        <v>1106</v>
      </c>
      <c r="L99" s="125" t="s">
        <v>1107</v>
      </c>
      <c r="M99" s="125" t="s">
        <v>91</v>
      </c>
      <c r="N99" s="125" t="s">
        <v>1108</v>
      </c>
      <c r="O99" s="126">
        <v>43927</v>
      </c>
      <c r="P99" s="122" t="s">
        <v>59</v>
      </c>
      <c r="Q99" s="122" t="s">
        <v>60</v>
      </c>
      <c r="R99" s="127">
        <v>1</v>
      </c>
      <c r="S99" s="127">
        <v>1</v>
      </c>
      <c r="T99" s="127">
        <v>2000</v>
      </c>
      <c r="U99" s="128">
        <v>5</v>
      </c>
      <c r="V99" s="220">
        <v>5</v>
      </c>
      <c r="W99" s="129"/>
      <c r="X99" s="238">
        <v>1E-3</v>
      </c>
      <c r="Y99" s="238" t="s">
        <v>93</v>
      </c>
      <c r="Z99" s="238" t="str">
        <f t="shared" si="16"/>
        <v>01:10 / 02:10</v>
      </c>
      <c r="AA99" s="238" t="str">
        <f t="shared" si="18"/>
        <v>22:00</v>
      </c>
      <c r="AB99" s="238"/>
      <c r="AC99" s="229" t="s">
        <v>1109</v>
      </c>
      <c r="AD99" s="131"/>
      <c r="AE99" s="132" t="s">
        <v>1110</v>
      </c>
      <c r="AF99" s="132" t="s">
        <v>1111</v>
      </c>
      <c r="AG99" s="130" t="s">
        <v>1112</v>
      </c>
      <c r="AH99" s="131" t="s">
        <v>1113</v>
      </c>
      <c r="AI99" s="131" t="s">
        <v>1114</v>
      </c>
      <c r="AJ99" s="133"/>
      <c r="AK99" s="133"/>
      <c r="AL99" s="133"/>
      <c r="AM99" s="126"/>
      <c r="AN99" s="126"/>
      <c r="AO99" s="134"/>
      <c r="AP99" s="134"/>
      <c r="AQ99" s="135"/>
      <c r="AR99" s="165"/>
      <c r="AS99" s="134"/>
      <c r="AT99" s="135"/>
      <c r="AU99" s="134"/>
      <c r="AV99" s="134"/>
      <c r="AW99" s="134"/>
      <c r="AX99" s="134"/>
      <c r="AY99" s="134"/>
    </row>
    <row r="100" spans="1:51" ht="15.5" x14ac:dyDescent="0.25">
      <c r="A100" s="120" t="s">
        <v>1115</v>
      </c>
      <c r="B100" s="121" t="s">
        <v>102</v>
      </c>
      <c r="C100" s="121" t="s">
        <v>84</v>
      </c>
      <c r="D100" s="121" t="s">
        <v>746</v>
      </c>
      <c r="E100" s="121" t="s">
        <v>51</v>
      </c>
      <c r="F100" s="121" t="s">
        <v>52</v>
      </c>
      <c r="G100" s="121" t="s">
        <v>87</v>
      </c>
      <c r="H100" s="135">
        <v>975600</v>
      </c>
      <c r="I100" s="135" t="s">
        <v>1116</v>
      </c>
      <c r="J100" s="123" t="str">
        <f t="shared" si="19"/>
        <v>Show</v>
      </c>
      <c r="K100" s="124" t="s">
        <v>1117</v>
      </c>
      <c r="L100" s="125" t="s">
        <v>1118</v>
      </c>
      <c r="M100" s="125" t="s">
        <v>91</v>
      </c>
      <c r="N100" s="125" t="s">
        <v>1119</v>
      </c>
      <c r="O100" s="126">
        <v>43927</v>
      </c>
      <c r="P100" s="122" t="s">
        <v>59</v>
      </c>
      <c r="Q100" s="122" t="s">
        <v>60</v>
      </c>
      <c r="R100" s="127">
        <v>5</v>
      </c>
      <c r="S100" s="127">
        <v>1</v>
      </c>
      <c r="T100" s="127">
        <v>1000</v>
      </c>
      <c r="U100" s="128">
        <v>1</v>
      </c>
      <c r="V100" s="220">
        <v>5</v>
      </c>
      <c r="W100" s="129"/>
      <c r="X100" s="238">
        <v>1E-3</v>
      </c>
      <c r="Y100" s="238" t="s">
        <v>93</v>
      </c>
      <c r="Z100" s="238" t="str">
        <f t="shared" si="16"/>
        <v>01:10 / 02:10</v>
      </c>
      <c r="AA100" s="238" t="str">
        <f t="shared" si="18"/>
        <v>22:00</v>
      </c>
      <c r="AB100" s="238"/>
      <c r="AC100" s="229" t="s">
        <v>1120</v>
      </c>
      <c r="AD100" s="131"/>
      <c r="AE100" s="132" t="s">
        <v>1121</v>
      </c>
      <c r="AF100" s="132" t="s">
        <v>1122</v>
      </c>
      <c r="AG100" s="130" t="s">
        <v>1123</v>
      </c>
      <c r="AH100" s="131" t="s">
        <v>1124</v>
      </c>
      <c r="AI100" s="131" t="s">
        <v>1125</v>
      </c>
      <c r="AJ100" s="133"/>
      <c r="AK100" s="133"/>
      <c r="AL100" s="133"/>
      <c r="AM100" s="126"/>
      <c r="AN100" s="126"/>
      <c r="AO100" s="134"/>
      <c r="AP100" s="134"/>
      <c r="AQ100" s="135"/>
      <c r="AR100" s="165"/>
      <c r="AS100" s="134"/>
      <c r="AT100" s="135"/>
      <c r="AU100" s="134"/>
      <c r="AV100" s="134"/>
      <c r="AW100" s="134"/>
      <c r="AX100" s="134"/>
      <c r="AY100" s="134"/>
    </row>
    <row r="101" spans="1:51" ht="15.5" x14ac:dyDescent="0.25">
      <c r="A101" s="120" t="s">
        <v>1115</v>
      </c>
      <c r="B101" s="121" t="s">
        <v>102</v>
      </c>
      <c r="C101" s="121" t="s">
        <v>84</v>
      </c>
      <c r="D101" s="121" t="s">
        <v>746</v>
      </c>
      <c r="E101" s="121" t="s">
        <v>51</v>
      </c>
      <c r="F101" s="121" t="s">
        <v>1126</v>
      </c>
      <c r="G101" s="121" t="s">
        <v>87</v>
      </c>
      <c r="H101" s="135">
        <v>975600</v>
      </c>
      <c r="I101" s="135" t="s">
        <v>1127</v>
      </c>
      <c r="J101" s="123" t="str">
        <f t="shared" si="19"/>
        <v>Show</v>
      </c>
      <c r="K101" s="124" t="s">
        <v>1128</v>
      </c>
      <c r="L101" s="125" t="s">
        <v>1129</v>
      </c>
      <c r="M101" s="125" t="s">
        <v>91</v>
      </c>
      <c r="N101" s="125" t="s">
        <v>1130</v>
      </c>
      <c r="O101" s="126">
        <v>44445</v>
      </c>
      <c r="P101" s="122" t="s">
        <v>59</v>
      </c>
      <c r="Q101" s="122" t="s">
        <v>60</v>
      </c>
      <c r="R101" s="127">
        <v>10</v>
      </c>
      <c r="S101" s="127">
        <v>1</v>
      </c>
      <c r="T101" s="127">
        <v>2000</v>
      </c>
      <c r="U101" s="128">
        <v>0.5</v>
      </c>
      <c r="V101" s="220">
        <v>5</v>
      </c>
      <c r="W101" s="129"/>
      <c r="X101" s="238">
        <v>1E-3</v>
      </c>
      <c r="Y101" s="238" t="s">
        <v>93</v>
      </c>
      <c r="Z101" s="238" t="str">
        <f t="shared" si="16"/>
        <v>01:10 / 02:10</v>
      </c>
      <c r="AA101" s="238" t="str">
        <f t="shared" si="18"/>
        <v>22:00</v>
      </c>
      <c r="AB101" s="238"/>
      <c r="AC101" s="229" t="s">
        <v>1131</v>
      </c>
      <c r="AD101" s="131" t="s">
        <v>1132</v>
      </c>
      <c r="AE101" s="132" t="s">
        <v>1133</v>
      </c>
      <c r="AF101" s="132" t="s">
        <v>1134</v>
      </c>
      <c r="AG101" s="130" t="s">
        <v>1135</v>
      </c>
      <c r="AH101" s="131" t="s">
        <v>1136</v>
      </c>
      <c r="AI101" s="131" t="s">
        <v>1137</v>
      </c>
      <c r="AJ101" s="133"/>
      <c r="AK101" s="133"/>
      <c r="AL101" s="133"/>
      <c r="AM101" s="126"/>
      <c r="AN101" s="126"/>
      <c r="AO101" s="134"/>
      <c r="AP101" s="134"/>
      <c r="AQ101" s="135"/>
      <c r="AR101" s="165"/>
      <c r="AS101" s="134"/>
      <c r="AT101" s="135"/>
      <c r="AU101" s="134"/>
      <c r="AV101" s="134"/>
      <c r="AW101" s="134"/>
      <c r="AX101" s="134"/>
      <c r="AY101" s="134"/>
    </row>
    <row r="102" spans="1:51" ht="15.5" x14ac:dyDescent="0.25">
      <c r="A102" s="120" t="s">
        <v>1138</v>
      </c>
      <c r="B102" s="121" t="s">
        <v>102</v>
      </c>
      <c r="C102" s="121" t="s">
        <v>84</v>
      </c>
      <c r="D102" s="121" t="s">
        <v>746</v>
      </c>
      <c r="E102" s="121" t="s">
        <v>51</v>
      </c>
      <c r="F102" s="121" t="s">
        <v>1139</v>
      </c>
      <c r="G102" s="121" t="s">
        <v>87</v>
      </c>
      <c r="H102" s="135">
        <v>982600</v>
      </c>
      <c r="I102" s="135" t="s">
        <v>1140</v>
      </c>
      <c r="J102" s="123" t="str">
        <f t="shared" si="19"/>
        <v>Show</v>
      </c>
      <c r="K102" s="124" t="s">
        <v>1141</v>
      </c>
      <c r="L102" s="125" t="s">
        <v>1142</v>
      </c>
      <c r="M102" s="125" t="s">
        <v>91</v>
      </c>
      <c r="N102" s="125" t="s">
        <v>1143</v>
      </c>
      <c r="O102" s="126">
        <v>41944</v>
      </c>
      <c r="P102" s="122" t="s">
        <v>59</v>
      </c>
      <c r="Q102" s="122" t="s">
        <v>60</v>
      </c>
      <c r="R102" s="127">
        <v>10</v>
      </c>
      <c r="S102" s="127">
        <v>1</v>
      </c>
      <c r="T102" s="127">
        <v>500</v>
      </c>
      <c r="U102" s="128">
        <v>1</v>
      </c>
      <c r="V102" s="220">
        <f t="shared" ref="V102:V109" si="20">U102*R102</f>
        <v>10</v>
      </c>
      <c r="W102" s="129"/>
      <c r="X102" s="238">
        <v>1E-3</v>
      </c>
      <c r="Y102" s="238" t="s">
        <v>93</v>
      </c>
      <c r="Z102" s="238" t="str">
        <f t="shared" si="16"/>
        <v>01:10 / 02:10</v>
      </c>
      <c r="AA102" s="238" t="str">
        <f t="shared" si="18"/>
        <v>22:00</v>
      </c>
      <c r="AB102" s="238"/>
      <c r="AC102" s="229" t="s">
        <v>1144</v>
      </c>
      <c r="AD102" s="131" t="s">
        <v>1145</v>
      </c>
      <c r="AE102" s="132" t="s">
        <v>1146</v>
      </c>
      <c r="AF102" s="132" t="s">
        <v>1147</v>
      </c>
      <c r="AG102" s="130" t="s">
        <v>1148</v>
      </c>
      <c r="AH102" s="131" t="s">
        <v>1149</v>
      </c>
      <c r="AI102" s="131" t="s">
        <v>1150</v>
      </c>
      <c r="AJ102" s="133"/>
      <c r="AK102" s="133"/>
      <c r="AL102" s="133"/>
      <c r="AM102" s="126"/>
      <c r="AN102" s="126"/>
      <c r="AO102" s="134"/>
      <c r="AP102" s="134"/>
      <c r="AQ102" s="135"/>
      <c r="AR102" s="165"/>
      <c r="AS102" s="134"/>
      <c r="AT102" s="135"/>
      <c r="AU102" s="134"/>
      <c r="AV102" s="134"/>
      <c r="AW102" s="134"/>
      <c r="AX102" s="134"/>
      <c r="AY102" s="134"/>
    </row>
    <row r="103" spans="1:51" ht="15.5" x14ac:dyDescent="0.25">
      <c r="A103" s="120" t="s">
        <v>1138</v>
      </c>
      <c r="B103" s="121" t="s">
        <v>102</v>
      </c>
      <c r="C103" s="121" t="s">
        <v>84</v>
      </c>
      <c r="D103" s="121" t="s">
        <v>746</v>
      </c>
      <c r="E103" s="121" t="s">
        <v>51</v>
      </c>
      <c r="F103" s="121" t="s">
        <v>52</v>
      </c>
      <c r="G103" s="121" t="s">
        <v>87</v>
      </c>
      <c r="H103" s="135">
        <v>982600</v>
      </c>
      <c r="I103" s="135" t="s">
        <v>1151</v>
      </c>
      <c r="J103" s="123" t="str">
        <f t="shared" si="19"/>
        <v>Show</v>
      </c>
      <c r="K103" s="124" t="s">
        <v>1152</v>
      </c>
      <c r="L103" s="125" t="s">
        <v>1153</v>
      </c>
      <c r="M103" s="125" t="s">
        <v>91</v>
      </c>
      <c r="N103" s="125" t="s">
        <v>1154</v>
      </c>
      <c r="O103" s="126">
        <v>42618</v>
      </c>
      <c r="P103" s="122" t="s">
        <v>59</v>
      </c>
      <c r="Q103" s="122" t="s">
        <v>60</v>
      </c>
      <c r="R103" s="127">
        <v>10</v>
      </c>
      <c r="S103" s="127">
        <v>5</v>
      </c>
      <c r="T103" s="127">
        <v>2500</v>
      </c>
      <c r="U103" s="128">
        <v>1</v>
      </c>
      <c r="V103" s="220">
        <f t="shared" si="20"/>
        <v>10</v>
      </c>
      <c r="W103" s="129">
        <v>0.2</v>
      </c>
      <c r="X103" s="238">
        <v>1E-3</v>
      </c>
      <c r="Y103" s="238" t="s">
        <v>93</v>
      </c>
      <c r="Z103" s="238" t="str">
        <f t="shared" si="16"/>
        <v>01:10 / 02:10</v>
      </c>
      <c r="AA103" s="238" t="str">
        <f t="shared" si="18"/>
        <v>22:00</v>
      </c>
      <c r="AB103" s="238"/>
      <c r="AC103" s="229" t="s">
        <v>1155</v>
      </c>
      <c r="AD103" s="131" t="s">
        <v>1156</v>
      </c>
      <c r="AE103" s="132" t="s">
        <v>1157</v>
      </c>
      <c r="AF103" s="132" t="s">
        <v>1158</v>
      </c>
      <c r="AG103" s="130" t="s">
        <v>1159</v>
      </c>
      <c r="AH103" s="131" t="s">
        <v>1160</v>
      </c>
      <c r="AI103" s="131" t="s">
        <v>1161</v>
      </c>
      <c r="AJ103" s="133"/>
      <c r="AK103" s="133"/>
      <c r="AL103" s="133"/>
      <c r="AM103" s="126"/>
      <c r="AN103" s="126"/>
      <c r="AO103" s="134"/>
      <c r="AP103" s="134"/>
      <c r="AQ103" s="135"/>
      <c r="AR103" s="165"/>
      <c r="AS103" s="134"/>
      <c r="AT103" s="135"/>
      <c r="AU103" s="134"/>
      <c r="AV103" s="134"/>
      <c r="AW103" s="134"/>
      <c r="AX103" s="134"/>
      <c r="AY103" s="134"/>
    </row>
    <row r="104" spans="1:51" ht="15.5" x14ac:dyDescent="0.25">
      <c r="A104" s="120" t="s">
        <v>1162</v>
      </c>
      <c r="B104" s="121" t="s">
        <v>102</v>
      </c>
      <c r="C104" s="121" t="s">
        <v>103</v>
      </c>
      <c r="D104" s="121" t="s">
        <v>746</v>
      </c>
      <c r="E104" s="121" t="s">
        <v>51</v>
      </c>
      <c r="F104" s="121" t="s">
        <v>52</v>
      </c>
      <c r="G104" s="121" t="s">
        <v>87</v>
      </c>
      <c r="H104" s="135">
        <v>984000</v>
      </c>
      <c r="I104" s="135" t="s">
        <v>1163</v>
      </c>
      <c r="J104" s="123" t="str">
        <f t="shared" si="19"/>
        <v>Show</v>
      </c>
      <c r="K104" s="124" t="s">
        <v>1164</v>
      </c>
      <c r="L104" s="125" t="s">
        <v>1165</v>
      </c>
      <c r="M104" s="125" t="s">
        <v>91</v>
      </c>
      <c r="N104" s="125" t="s">
        <v>1166</v>
      </c>
      <c r="O104" s="126">
        <v>41944</v>
      </c>
      <c r="P104" s="122" t="s">
        <v>59</v>
      </c>
      <c r="Q104" s="122" t="s">
        <v>60</v>
      </c>
      <c r="R104" s="127">
        <v>10</v>
      </c>
      <c r="S104" s="127">
        <v>10</v>
      </c>
      <c r="T104" s="127">
        <v>2500</v>
      </c>
      <c r="U104" s="128">
        <v>1</v>
      </c>
      <c r="V104" s="220">
        <f t="shared" si="20"/>
        <v>10</v>
      </c>
      <c r="W104" s="129">
        <v>0.5</v>
      </c>
      <c r="X104" s="238">
        <v>1E-3</v>
      </c>
      <c r="Y104" s="238" t="s">
        <v>93</v>
      </c>
      <c r="Z104" s="238" t="str">
        <f t="shared" si="16"/>
        <v>01:10 / 02:10</v>
      </c>
      <c r="AA104" s="238" t="str">
        <f t="shared" si="18"/>
        <v>22:00</v>
      </c>
      <c r="AB104" s="238" t="str">
        <f t="shared" ref="AB104:AB109" si="21">"22:35"</f>
        <v>22:35</v>
      </c>
      <c r="AC104" s="229" t="s">
        <v>1167</v>
      </c>
      <c r="AD104" s="131" t="s">
        <v>1168</v>
      </c>
      <c r="AE104" s="132" t="s">
        <v>1169</v>
      </c>
      <c r="AF104" s="132" t="s">
        <v>1170</v>
      </c>
      <c r="AG104" s="130" t="s">
        <v>1171</v>
      </c>
      <c r="AH104" s="131" t="s">
        <v>1172</v>
      </c>
      <c r="AI104" s="131" t="s">
        <v>1173</v>
      </c>
      <c r="AJ104" s="133"/>
      <c r="AK104" s="133"/>
      <c r="AL104" s="133"/>
      <c r="AM104" s="126"/>
      <c r="AN104" s="126"/>
      <c r="AO104" s="134"/>
      <c r="AP104" s="134"/>
      <c r="AQ104" s="135"/>
      <c r="AR104" s="165"/>
      <c r="AS104" s="134"/>
      <c r="AT104" s="135"/>
      <c r="AU104" s="134"/>
      <c r="AV104" s="134"/>
      <c r="AW104" s="134"/>
      <c r="AX104" s="134"/>
      <c r="AY104" s="134"/>
    </row>
    <row r="105" spans="1:51" ht="15.5" x14ac:dyDescent="0.25">
      <c r="A105" s="120" t="s">
        <v>1162</v>
      </c>
      <c r="B105" s="121" t="s">
        <v>102</v>
      </c>
      <c r="C105" s="121" t="s">
        <v>103</v>
      </c>
      <c r="D105" s="121" t="s">
        <v>746</v>
      </c>
      <c r="E105" s="121" t="s">
        <v>51</v>
      </c>
      <c r="F105" s="121" t="s">
        <v>52</v>
      </c>
      <c r="G105" s="121" t="s">
        <v>53</v>
      </c>
      <c r="H105" s="135">
        <v>984000</v>
      </c>
      <c r="I105" s="135" t="s">
        <v>1174</v>
      </c>
      <c r="J105" s="123" t="str">
        <f t="shared" si="19"/>
        <v>Show</v>
      </c>
      <c r="K105" s="124" t="s">
        <v>1175</v>
      </c>
      <c r="L105" s="125" t="s">
        <v>1176</v>
      </c>
      <c r="M105" s="125" t="s">
        <v>91</v>
      </c>
      <c r="N105" s="125" t="s">
        <v>1177</v>
      </c>
      <c r="O105" s="126">
        <v>42618</v>
      </c>
      <c r="P105" s="122" t="s">
        <v>59</v>
      </c>
      <c r="Q105" s="122" t="s">
        <v>60</v>
      </c>
      <c r="R105" s="127">
        <v>10</v>
      </c>
      <c r="S105" s="127">
        <v>5</v>
      </c>
      <c r="T105" s="127">
        <v>1500</v>
      </c>
      <c r="U105" s="128">
        <v>1</v>
      </c>
      <c r="V105" s="220">
        <f t="shared" si="20"/>
        <v>10</v>
      </c>
      <c r="W105" s="129"/>
      <c r="X105" s="238">
        <v>1E-3</v>
      </c>
      <c r="Y105" s="238" t="s">
        <v>93</v>
      </c>
      <c r="Z105" s="238" t="str">
        <f t="shared" si="16"/>
        <v>01:10 / 02:10</v>
      </c>
      <c r="AA105" s="238" t="str">
        <f t="shared" si="18"/>
        <v>22:00</v>
      </c>
      <c r="AB105" s="238" t="str">
        <f t="shared" si="21"/>
        <v>22:35</v>
      </c>
      <c r="AC105" s="229" t="s">
        <v>1178</v>
      </c>
      <c r="AD105" s="131" t="s">
        <v>1179</v>
      </c>
      <c r="AE105" s="132" t="s">
        <v>1180</v>
      </c>
      <c r="AF105" s="132" t="s">
        <v>1181</v>
      </c>
      <c r="AG105" s="130" t="s">
        <v>1182</v>
      </c>
      <c r="AH105" s="131" t="s">
        <v>1183</v>
      </c>
      <c r="AI105" s="131" t="s">
        <v>1184</v>
      </c>
      <c r="AJ105" s="133"/>
      <c r="AK105" s="133"/>
      <c r="AL105" s="133"/>
      <c r="AM105" s="126"/>
      <c r="AN105" s="126"/>
      <c r="AO105" s="134"/>
      <c r="AP105" s="134"/>
      <c r="AQ105" s="135"/>
      <c r="AR105" s="165"/>
      <c r="AS105" s="134"/>
      <c r="AT105" s="135"/>
      <c r="AU105" s="134"/>
      <c r="AV105" s="134"/>
      <c r="AW105" s="134"/>
      <c r="AX105" s="134"/>
      <c r="AY105" s="134"/>
    </row>
    <row r="106" spans="1:51" ht="15.5" x14ac:dyDescent="0.25">
      <c r="A106" s="120" t="s">
        <v>1185</v>
      </c>
      <c r="B106" s="121" t="s">
        <v>48</v>
      </c>
      <c r="C106" s="121" t="s">
        <v>49</v>
      </c>
      <c r="D106" s="121" t="s">
        <v>746</v>
      </c>
      <c r="E106" s="121" t="s">
        <v>51</v>
      </c>
      <c r="F106" s="121" t="s">
        <v>52</v>
      </c>
      <c r="G106" s="121" t="s">
        <v>87</v>
      </c>
      <c r="H106" s="135">
        <v>990100</v>
      </c>
      <c r="I106" s="135" t="s">
        <v>1186</v>
      </c>
      <c r="J106" s="123" t="str">
        <f t="shared" si="19"/>
        <v>Show</v>
      </c>
      <c r="K106" s="124" t="s">
        <v>1187</v>
      </c>
      <c r="L106" s="125" t="s">
        <v>1188</v>
      </c>
      <c r="M106" s="125" t="s">
        <v>91</v>
      </c>
      <c r="N106" s="125" t="s">
        <v>1189</v>
      </c>
      <c r="O106" s="126">
        <v>41344</v>
      </c>
      <c r="P106" s="122" t="s">
        <v>59</v>
      </c>
      <c r="Q106" s="122" t="s">
        <v>60</v>
      </c>
      <c r="R106" s="127">
        <v>10</v>
      </c>
      <c r="S106" s="127">
        <v>100</v>
      </c>
      <c r="T106" s="127">
        <v>5000</v>
      </c>
      <c r="U106" s="128">
        <v>1</v>
      </c>
      <c r="V106" s="220">
        <f t="shared" si="20"/>
        <v>10</v>
      </c>
      <c r="W106" s="129">
        <v>0.5</v>
      </c>
      <c r="X106" s="238">
        <v>1E-3</v>
      </c>
      <c r="Y106" s="238" t="s">
        <v>61</v>
      </c>
      <c r="Z106" s="238" t="str">
        <f t="shared" si="16"/>
        <v>01:10 / 02:10</v>
      </c>
      <c r="AA106" s="238" t="str">
        <f t="shared" si="18"/>
        <v>22:00</v>
      </c>
      <c r="AB106" s="238" t="str">
        <f t="shared" si="21"/>
        <v>22:35</v>
      </c>
      <c r="AC106" s="229" t="s">
        <v>1190</v>
      </c>
      <c r="AD106" s="131" t="s">
        <v>1191</v>
      </c>
      <c r="AE106" s="132" t="s">
        <v>1192</v>
      </c>
      <c r="AF106" s="132" t="s">
        <v>1193</v>
      </c>
      <c r="AG106" s="130" t="s">
        <v>1194</v>
      </c>
      <c r="AH106" s="131" t="s">
        <v>1195</v>
      </c>
      <c r="AI106" s="131" t="s">
        <v>1196</v>
      </c>
      <c r="AJ106" s="133" t="s">
        <v>1197</v>
      </c>
      <c r="AK106" s="133" t="s">
        <v>194</v>
      </c>
      <c r="AL106" s="133" t="s">
        <v>1198</v>
      </c>
      <c r="AM106" s="126">
        <v>41344</v>
      </c>
      <c r="AN106" s="126" t="s">
        <v>60</v>
      </c>
      <c r="AO106" s="134" t="s">
        <v>1199</v>
      </c>
      <c r="AP106" s="134" t="s">
        <v>1200</v>
      </c>
      <c r="AQ106" s="135">
        <v>100</v>
      </c>
      <c r="AR106" s="165">
        <v>5000</v>
      </c>
      <c r="AS106" s="134">
        <v>0.1</v>
      </c>
      <c r="AT106" s="135">
        <f>AS106*R106</f>
        <v>1</v>
      </c>
      <c r="AU106" s="134">
        <v>0.05</v>
      </c>
      <c r="AV106" s="134" t="s">
        <v>61</v>
      </c>
      <c r="AW106" s="134" t="s">
        <v>1969</v>
      </c>
      <c r="AX106" s="134" t="str">
        <f>"17:30"</f>
        <v>17:30</v>
      </c>
      <c r="AY106" s="134" t="str">
        <f>"19:00"</f>
        <v>19:00</v>
      </c>
    </row>
    <row r="107" spans="1:51" ht="15.5" x14ac:dyDescent="0.25">
      <c r="A107" s="120" t="s">
        <v>1185</v>
      </c>
      <c r="B107" s="121" t="s">
        <v>48</v>
      </c>
      <c r="C107" s="121" t="s">
        <v>49</v>
      </c>
      <c r="D107" s="121" t="s">
        <v>746</v>
      </c>
      <c r="E107" s="121" t="s">
        <v>51</v>
      </c>
      <c r="F107" s="121" t="s">
        <v>52</v>
      </c>
      <c r="G107" s="121" t="s">
        <v>794</v>
      </c>
      <c r="H107" s="135">
        <v>990100</v>
      </c>
      <c r="I107" s="135" t="s">
        <v>1201</v>
      </c>
      <c r="J107" s="123" t="str">
        <f t="shared" si="19"/>
        <v>Show</v>
      </c>
      <c r="K107" s="124" t="s">
        <v>1202</v>
      </c>
      <c r="L107" s="125" t="s">
        <v>1203</v>
      </c>
      <c r="M107" s="125" t="s">
        <v>91</v>
      </c>
      <c r="N107" s="125" t="s">
        <v>1204</v>
      </c>
      <c r="O107" s="126">
        <v>41701</v>
      </c>
      <c r="P107" s="122" t="s">
        <v>59</v>
      </c>
      <c r="Q107" s="122" t="s">
        <v>60</v>
      </c>
      <c r="R107" s="127">
        <v>10</v>
      </c>
      <c r="S107" s="127">
        <v>25</v>
      </c>
      <c r="T107" s="127">
        <v>5000</v>
      </c>
      <c r="U107" s="128">
        <v>0.5</v>
      </c>
      <c r="V107" s="220">
        <f t="shared" si="20"/>
        <v>5</v>
      </c>
      <c r="W107" s="129">
        <v>0.1</v>
      </c>
      <c r="X107" s="238">
        <v>1E-3</v>
      </c>
      <c r="Y107" s="238" t="s">
        <v>61</v>
      </c>
      <c r="Z107" s="238" t="str">
        <f t="shared" si="16"/>
        <v>01:10 / 02:10</v>
      </c>
      <c r="AA107" s="238" t="str">
        <f t="shared" si="18"/>
        <v>22:00</v>
      </c>
      <c r="AB107" s="238" t="str">
        <f t="shared" si="21"/>
        <v>22:35</v>
      </c>
      <c r="AC107" s="229" t="s">
        <v>1205</v>
      </c>
      <c r="AD107" s="131" t="s">
        <v>1206</v>
      </c>
      <c r="AE107" s="132" t="s">
        <v>1207</v>
      </c>
      <c r="AF107" s="132" t="s">
        <v>1208</v>
      </c>
      <c r="AG107" s="130" t="s">
        <v>1209</v>
      </c>
      <c r="AH107" s="131" t="s">
        <v>1210</v>
      </c>
      <c r="AI107" s="131" t="s">
        <v>1211</v>
      </c>
      <c r="AJ107" s="133" t="s">
        <v>1212</v>
      </c>
      <c r="AK107" s="133" t="s">
        <v>194</v>
      </c>
      <c r="AL107" s="133" t="s">
        <v>1213</v>
      </c>
      <c r="AM107" s="126">
        <v>41701</v>
      </c>
      <c r="AN107" s="126" t="s">
        <v>60</v>
      </c>
      <c r="AO107" s="134" t="s">
        <v>1214</v>
      </c>
      <c r="AP107" s="134" t="s">
        <v>1215</v>
      </c>
      <c r="AQ107" s="135">
        <v>150</v>
      </c>
      <c r="AR107" s="165">
        <v>5000</v>
      </c>
      <c r="AS107" s="134">
        <v>0.1</v>
      </c>
      <c r="AT107" s="135">
        <f>AS107*R107</f>
        <v>1</v>
      </c>
      <c r="AU107" s="134">
        <v>0.05</v>
      </c>
      <c r="AV107" s="134" t="s">
        <v>61</v>
      </c>
      <c r="AW107" s="134" t="s">
        <v>1969</v>
      </c>
      <c r="AX107" s="134" t="str">
        <f>"17:30"</f>
        <v>17:30</v>
      </c>
      <c r="AY107" s="134" t="str">
        <f>"19:00"</f>
        <v>19:00</v>
      </c>
    </row>
    <row r="108" spans="1:51" ht="15.5" x14ac:dyDescent="0.25">
      <c r="A108" s="120" t="s">
        <v>1185</v>
      </c>
      <c r="B108" s="121" t="s">
        <v>48</v>
      </c>
      <c r="C108" s="121" t="s">
        <v>49</v>
      </c>
      <c r="D108" s="121" t="s">
        <v>746</v>
      </c>
      <c r="E108" s="121" t="s">
        <v>51</v>
      </c>
      <c r="F108" s="121" t="s">
        <v>86</v>
      </c>
      <c r="G108" s="121" t="s">
        <v>87</v>
      </c>
      <c r="H108" s="135">
        <v>990100</v>
      </c>
      <c r="I108" s="135" t="s">
        <v>1216</v>
      </c>
      <c r="J108" s="123" t="str">
        <f t="shared" si="19"/>
        <v>Show</v>
      </c>
      <c r="K108" s="124" t="s">
        <v>1217</v>
      </c>
      <c r="L108" s="125" t="s">
        <v>1218</v>
      </c>
      <c r="M108" s="125" t="s">
        <v>91</v>
      </c>
      <c r="N108" s="125" t="s">
        <v>1219</v>
      </c>
      <c r="O108" s="126">
        <v>41701</v>
      </c>
      <c r="P108" s="122" t="s">
        <v>59</v>
      </c>
      <c r="Q108" s="122" t="s">
        <v>60</v>
      </c>
      <c r="R108" s="127">
        <v>100</v>
      </c>
      <c r="S108" s="127">
        <v>100</v>
      </c>
      <c r="T108" s="127">
        <v>12500</v>
      </c>
      <c r="U108" s="128">
        <v>0.05</v>
      </c>
      <c r="V108" s="220">
        <f t="shared" si="20"/>
        <v>5</v>
      </c>
      <c r="W108" s="129">
        <v>0.02</v>
      </c>
      <c r="X108" s="238">
        <v>1E-3</v>
      </c>
      <c r="Y108" s="238" t="s">
        <v>93</v>
      </c>
      <c r="Z108" s="238" t="str">
        <f t="shared" si="16"/>
        <v>01:10 / 02:10</v>
      </c>
      <c r="AA108" s="238" t="str">
        <f t="shared" si="18"/>
        <v>22:00</v>
      </c>
      <c r="AB108" s="238" t="str">
        <f t="shared" si="21"/>
        <v>22:35</v>
      </c>
      <c r="AC108" s="229" t="s">
        <v>1220</v>
      </c>
      <c r="AD108" s="131" t="s">
        <v>1221</v>
      </c>
      <c r="AE108" s="132" t="s">
        <v>1222</v>
      </c>
      <c r="AF108" s="132" t="s">
        <v>1223</v>
      </c>
      <c r="AG108" s="130" t="s">
        <v>1224</v>
      </c>
      <c r="AH108" s="131" t="s">
        <v>1225</v>
      </c>
      <c r="AI108" s="131" t="s">
        <v>1226</v>
      </c>
      <c r="AJ108" s="133" t="s">
        <v>1227</v>
      </c>
      <c r="AK108" s="133" t="s">
        <v>194</v>
      </c>
      <c r="AL108" s="133" t="s">
        <v>1228</v>
      </c>
      <c r="AM108" s="126">
        <v>41701</v>
      </c>
      <c r="AN108" s="126" t="s">
        <v>60</v>
      </c>
      <c r="AO108" s="134" t="s">
        <v>1229</v>
      </c>
      <c r="AP108" s="134" t="s">
        <v>1230</v>
      </c>
      <c r="AQ108" s="135">
        <v>1</v>
      </c>
      <c r="AR108" s="165">
        <v>5000</v>
      </c>
      <c r="AS108" s="134">
        <v>0.1</v>
      </c>
      <c r="AT108" s="135">
        <f>AS108*R108</f>
        <v>10</v>
      </c>
      <c r="AU108" s="134">
        <v>0.05</v>
      </c>
      <c r="AV108" s="134" t="s">
        <v>61</v>
      </c>
      <c r="AW108" s="134" t="s">
        <v>1969</v>
      </c>
      <c r="AX108" s="134" t="str">
        <f>"17:30"</f>
        <v>17:30</v>
      </c>
      <c r="AY108" s="134" t="str">
        <f>"19:00"</f>
        <v>19:00</v>
      </c>
    </row>
    <row r="109" spans="1:51" ht="15.5" x14ac:dyDescent="0.25">
      <c r="A109" s="120" t="s">
        <v>1185</v>
      </c>
      <c r="B109" s="121" t="s">
        <v>48</v>
      </c>
      <c r="C109" s="121" t="s">
        <v>49</v>
      </c>
      <c r="D109" s="121" t="s">
        <v>746</v>
      </c>
      <c r="E109" s="121" t="s">
        <v>51</v>
      </c>
      <c r="F109" s="121" t="s">
        <v>1139</v>
      </c>
      <c r="G109" s="121" t="s">
        <v>87</v>
      </c>
      <c r="H109" s="135">
        <v>990100</v>
      </c>
      <c r="I109" s="135" t="s">
        <v>1231</v>
      </c>
      <c r="J109" s="123" t="str">
        <f t="shared" si="19"/>
        <v>Show</v>
      </c>
      <c r="K109" s="124" t="s">
        <v>1232</v>
      </c>
      <c r="L109" s="125" t="s">
        <v>1233</v>
      </c>
      <c r="M109" s="125" t="s">
        <v>91</v>
      </c>
      <c r="N109" s="125" t="s">
        <v>1234</v>
      </c>
      <c r="O109" s="126">
        <v>43563</v>
      </c>
      <c r="P109" s="122" t="s">
        <v>59</v>
      </c>
      <c r="Q109" s="122" t="s">
        <v>60</v>
      </c>
      <c r="R109" s="127">
        <v>5</v>
      </c>
      <c r="S109" s="127">
        <v>5</v>
      </c>
      <c r="T109" s="127">
        <v>2000</v>
      </c>
      <c r="U109" s="128">
        <v>1</v>
      </c>
      <c r="V109" s="220">
        <f t="shared" si="20"/>
        <v>5</v>
      </c>
      <c r="W109" s="129"/>
      <c r="X109" s="238">
        <v>1E-3</v>
      </c>
      <c r="Y109" s="238" t="s">
        <v>93</v>
      </c>
      <c r="Z109" s="238" t="str">
        <f t="shared" si="16"/>
        <v>01:10 / 02:10</v>
      </c>
      <c r="AA109" s="238" t="str">
        <f t="shared" si="18"/>
        <v>22:00</v>
      </c>
      <c r="AB109" s="238" t="str">
        <f t="shared" si="21"/>
        <v>22:35</v>
      </c>
      <c r="AC109" s="229" t="s">
        <v>1235</v>
      </c>
      <c r="AD109" s="131" t="s">
        <v>1236</v>
      </c>
      <c r="AE109" s="132" t="s">
        <v>1237</v>
      </c>
      <c r="AF109" s="132" t="s">
        <v>1238</v>
      </c>
      <c r="AG109" s="130" t="s">
        <v>1239</v>
      </c>
      <c r="AH109" s="131" t="s">
        <v>1240</v>
      </c>
      <c r="AI109" s="131" t="s">
        <v>1241</v>
      </c>
      <c r="AJ109" s="133" t="s">
        <v>1242</v>
      </c>
      <c r="AK109" s="133" t="s">
        <v>194</v>
      </c>
      <c r="AL109" s="133" t="s">
        <v>1243</v>
      </c>
      <c r="AM109" s="126">
        <v>43570</v>
      </c>
      <c r="AN109" s="126" t="s">
        <v>60</v>
      </c>
      <c r="AO109" s="134" t="s">
        <v>1244</v>
      </c>
      <c r="AP109" s="134" t="s">
        <v>1245</v>
      </c>
      <c r="AQ109" s="135">
        <v>1</v>
      </c>
      <c r="AR109" s="165">
        <v>5000</v>
      </c>
      <c r="AS109" s="134">
        <v>1</v>
      </c>
      <c r="AT109" s="135">
        <f>AS109*R109</f>
        <v>5</v>
      </c>
      <c r="AU109" s="134">
        <v>0.5</v>
      </c>
      <c r="AV109" s="134" t="s">
        <v>61</v>
      </c>
      <c r="AW109" s="134"/>
      <c r="AX109" s="134" t="str">
        <f>"17:30"</f>
        <v>17:30</v>
      </c>
      <c r="AY109" s="134" t="str">
        <f>"19:00"</f>
        <v>19:00</v>
      </c>
    </row>
    <row r="110" spans="1:51" ht="15.5" x14ac:dyDescent="0.25">
      <c r="A110" s="120" t="s">
        <v>1246</v>
      </c>
      <c r="B110" s="121" t="s">
        <v>48</v>
      </c>
      <c r="C110" s="121" t="s">
        <v>49</v>
      </c>
      <c r="D110" s="121" t="s">
        <v>746</v>
      </c>
      <c r="E110" s="121" t="s">
        <v>51</v>
      </c>
      <c r="F110" s="121" t="s">
        <v>52</v>
      </c>
      <c r="G110" s="121" t="s">
        <v>87</v>
      </c>
      <c r="H110" s="135">
        <v>996200</v>
      </c>
      <c r="I110" s="135" t="s">
        <v>1247</v>
      </c>
      <c r="J110" s="136" t="str">
        <f t="shared" si="19"/>
        <v>Show</v>
      </c>
      <c r="K110" s="155" t="s">
        <v>1248</v>
      </c>
      <c r="L110" s="125" t="s">
        <v>1249</v>
      </c>
      <c r="M110" s="125" t="s">
        <v>91</v>
      </c>
      <c r="N110" s="125" t="s">
        <v>1250</v>
      </c>
      <c r="O110" s="126">
        <v>44347</v>
      </c>
      <c r="P110" s="127" t="s">
        <v>59</v>
      </c>
      <c r="Q110" s="127" t="s">
        <v>60</v>
      </c>
      <c r="R110" s="127">
        <v>5</v>
      </c>
      <c r="S110" s="127">
        <v>1</v>
      </c>
      <c r="T110" s="127">
        <v>2000</v>
      </c>
      <c r="U110" s="128">
        <v>1</v>
      </c>
      <c r="V110" s="220">
        <v>5</v>
      </c>
      <c r="W110" s="129"/>
      <c r="X110" s="239">
        <v>1E-3</v>
      </c>
      <c r="Y110" s="239" t="s">
        <v>93</v>
      </c>
      <c r="Z110" s="239" t="str">
        <f t="shared" si="16"/>
        <v>01:10 / 02:10</v>
      </c>
      <c r="AA110" s="239" t="str">
        <f t="shared" si="18"/>
        <v>22:00</v>
      </c>
      <c r="AB110" s="239"/>
      <c r="AC110" s="131" t="s">
        <v>1251</v>
      </c>
      <c r="AD110" s="131" t="s">
        <v>1251</v>
      </c>
      <c r="AE110" s="132" t="s">
        <v>1252</v>
      </c>
      <c r="AF110" s="132" t="s">
        <v>1253</v>
      </c>
      <c r="AG110" s="130" t="s">
        <v>1254</v>
      </c>
      <c r="AH110" s="131" t="s">
        <v>1255</v>
      </c>
      <c r="AI110" s="131" t="s">
        <v>1256</v>
      </c>
      <c r="AJ110" s="133"/>
      <c r="AK110" s="133"/>
      <c r="AL110" s="133"/>
      <c r="AM110" s="126"/>
      <c r="AN110" s="126"/>
      <c r="AO110" s="134"/>
      <c r="AP110" s="134"/>
      <c r="AQ110" s="135"/>
      <c r="AR110" s="165"/>
      <c r="AS110" s="134"/>
      <c r="AT110" s="135"/>
      <c r="AU110" s="134"/>
      <c r="AV110" s="134"/>
      <c r="AW110" s="134"/>
      <c r="AX110" s="134"/>
      <c r="AY110" s="134"/>
    </row>
    <row r="111" spans="1:51" ht="15.5" x14ac:dyDescent="0.25">
      <c r="A111" s="120" t="s">
        <v>1257</v>
      </c>
      <c r="B111" s="121" t="s">
        <v>48</v>
      </c>
      <c r="C111" s="121" t="s">
        <v>49</v>
      </c>
      <c r="D111" s="121" t="s">
        <v>746</v>
      </c>
      <c r="E111" s="121" t="s">
        <v>51</v>
      </c>
      <c r="F111" s="121" t="s">
        <v>52</v>
      </c>
      <c r="G111" s="121" t="s">
        <v>87</v>
      </c>
      <c r="H111" s="135">
        <v>991000</v>
      </c>
      <c r="I111" s="135" t="s">
        <v>1258</v>
      </c>
      <c r="J111" s="123" t="str">
        <f t="shared" si="19"/>
        <v>Show</v>
      </c>
      <c r="K111" s="124" t="s">
        <v>1259</v>
      </c>
      <c r="L111" s="125" t="s">
        <v>1260</v>
      </c>
      <c r="M111" s="125" t="s">
        <v>91</v>
      </c>
      <c r="N111" s="125" t="s">
        <v>1261</v>
      </c>
      <c r="O111" s="126">
        <v>45089</v>
      </c>
      <c r="P111" s="122" t="s">
        <v>59</v>
      </c>
      <c r="Q111" s="122" t="s">
        <v>60</v>
      </c>
      <c r="R111" s="127">
        <v>10</v>
      </c>
      <c r="S111" s="127">
        <v>1</v>
      </c>
      <c r="T111" s="127">
        <v>2500</v>
      </c>
      <c r="U111" s="128">
        <v>1</v>
      </c>
      <c r="V111" s="220">
        <v>10</v>
      </c>
      <c r="W111" s="129"/>
      <c r="X111" s="238">
        <v>1E-3</v>
      </c>
      <c r="Y111" s="238" t="s">
        <v>93</v>
      </c>
      <c r="Z111" s="238" t="str">
        <f t="shared" si="16"/>
        <v>01:10 / 02:10</v>
      </c>
      <c r="AA111" s="238" t="str">
        <f t="shared" si="18"/>
        <v>22:00</v>
      </c>
      <c r="AB111" s="238"/>
      <c r="AC111" s="229" t="s">
        <v>1262</v>
      </c>
      <c r="AD111" s="131" t="s">
        <v>1263</v>
      </c>
      <c r="AE111" s="132" t="s">
        <v>1264</v>
      </c>
      <c r="AF111" s="132" t="s">
        <v>1265</v>
      </c>
      <c r="AG111" s="130" t="s">
        <v>1266</v>
      </c>
      <c r="AH111" s="131" t="s">
        <v>1267</v>
      </c>
      <c r="AI111" s="194" t="s">
        <v>1268</v>
      </c>
      <c r="AJ111" s="133"/>
      <c r="AK111" s="133"/>
      <c r="AL111" s="133"/>
      <c r="AM111" s="126"/>
      <c r="AN111" s="126"/>
      <c r="AO111" s="134"/>
      <c r="AP111" s="134"/>
      <c r="AQ111" s="135"/>
      <c r="AR111" s="165"/>
      <c r="AS111" s="134"/>
      <c r="AT111" s="135"/>
      <c r="AU111" s="134"/>
      <c r="AV111" s="134"/>
      <c r="AW111" s="134"/>
      <c r="AX111" s="134"/>
      <c r="AY111" s="134"/>
    </row>
    <row r="112" spans="1:51" ht="15.5" x14ac:dyDescent="0.25">
      <c r="A112" s="94" t="s">
        <v>1269</v>
      </c>
      <c r="B112" s="95" t="s">
        <v>48</v>
      </c>
      <c r="C112" s="95" t="s">
        <v>171</v>
      </c>
      <c r="D112" s="95" t="s">
        <v>746</v>
      </c>
      <c r="E112" s="95" t="s">
        <v>1270</v>
      </c>
      <c r="F112" s="95" t="s">
        <v>52</v>
      </c>
      <c r="G112" s="95" t="s">
        <v>87</v>
      </c>
      <c r="H112" s="108">
        <v>899800</v>
      </c>
      <c r="I112" s="108" t="s">
        <v>1271</v>
      </c>
      <c r="J112" s="97" t="s">
        <v>508</v>
      </c>
      <c r="K112" s="98" t="s">
        <v>1272</v>
      </c>
      <c r="L112" s="99" t="s">
        <v>1273</v>
      </c>
      <c r="M112" s="99" t="s">
        <v>91</v>
      </c>
      <c r="N112" s="99" t="s">
        <v>1274</v>
      </c>
      <c r="O112" s="100">
        <v>42858</v>
      </c>
      <c r="P112" s="96" t="s">
        <v>59</v>
      </c>
      <c r="Q112" s="96" t="s">
        <v>60</v>
      </c>
      <c r="R112" s="101">
        <v>100</v>
      </c>
      <c r="S112" s="101">
        <v>1</v>
      </c>
      <c r="T112" s="101">
        <v>1500</v>
      </c>
      <c r="U112" s="102">
        <v>0.1</v>
      </c>
      <c r="V112" s="221">
        <f t="shared" ref="V112:V116" si="22">U112*R112</f>
        <v>10</v>
      </c>
      <c r="W112" s="103">
        <v>0.02</v>
      </c>
      <c r="X112" s="240">
        <v>1E-3</v>
      </c>
      <c r="Y112" s="240" t="s">
        <v>93</v>
      </c>
      <c r="Z112" s="240" t="str">
        <f t="shared" si="16"/>
        <v>01:10 / 02:10</v>
      </c>
      <c r="AA112" s="240" t="str">
        <f t="shared" si="18"/>
        <v>22:00</v>
      </c>
      <c r="AB112" s="240"/>
      <c r="AC112" s="230" t="s">
        <v>1275</v>
      </c>
      <c r="AD112" s="105" t="s">
        <v>1276</v>
      </c>
      <c r="AE112" s="106" t="s">
        <v>1277</v>
      </c>
      <c r="AF112" s="106" t="s">
        <v>1278</v>
      </c>
      <c r="AG112" s="104" t="s">
        <v>1279</v>
      </c>
      <c r="AH112" s="105" t="s">
        <v>1280</v>
      </c>
      <c r="AI112" s="105" t="s">
        <v>1281</v>
      </c>
      <c r="AJ112" s="107"/>
      <c r="AK112" s="107"/>
      <c r="AL112" s="107"/>
      <c r="AM112" s="100"/>
      <c r="AN112" s="100"/>
      <c r="AO112" s="109"/>
      <c r="AP112" s="109"/>
      <c r="AQ112" s="108"/>
      <c r="AR112" s="166"/>
      <c r="AS112" s="109"/>
      <c r="AT112" s="108"/>
      <c r="AU112" s="109"/>
      <c r="AV112" s="109"/>
      <c r="AW112" s="109"/>
      <c r="AX112" s="109"/>
      <c r="AY112" s="109"/>
    </row>
    <row r="113" spans="1:51" ht="15.5" x14ac:dyDescent="0.25">
      <c r="A113" s="94" t="s">
        <v>1282</v>
      </c>
      <c r="B113" s="95" t="s">
        <v>48</v>
      </c>
      <c r="C113" s="95" t="s">
        <v>171</v>
      </c>
      <c r="D113" s="95" t="s">
        <v>746</v>
      </c>
      <c r="E113" s="95" t="s">
        <v>1270</v>
      </c>
      <c r="F113" s="95" t="s">
        <v>52</v>
      </c>
      <c r="G113" s="95" t="s">
        <v>87</v>
      </c>
      <c r="H113" s="108">
        <v>302000</v>
      </c>
      <c r="I113" s="108" t="s">
        <v>1283</v>
      </c>
      <c r="J113" s="97" t="s">
        <v>508</v>
      </c>
      <c r="K113" s="98" t="s">
        <v>1284</v>
      </c>
      <c r="L113" s="99" t="s">
        <v>1285</v>
      </c>
      <c r="M113" s="99" t="s">
        <v>91</v>
      </c>
      <c r="N113" s="99" t="s">
        <v>1286</v>
      </c>
      <c r="O113" s="100">
        <v>42352</v>
      </c>
      <c r="P113" s="96" t="s">
        <v>59</v>
      </c>
      <c r="Q113" s="96" t="s">
        <v>60</v>
      </c>
      <c r="R113" s="101">
        <v>100</v>
      </c>
      <c r="S113" s="101">
        <v>1</v>
      </c>
      <c r="T113" s="101">
        <v>3000</v>
      </c>
      <c r="U113" s="102">
        <v>0.1</v>
      </c>
      <c r="V113" s="221">
        <f t="shared" si="22"/>
        <v>10</v>
      </c>
      <c r="W113" s="103"/>
      <c r="X113" s="240">
        <v>1E-3</v>
      </c>
      <c r="Y113" s="240" t="s">
        <v>93</v>
      </c>
      <c r="Z113" s="240" t="str">
        <f t="shared" si="16"/>
        <v>01:10 / 02:10</v>
      </c>
      <c r="AA113" s="240" t="str">
        <f t="shared" si="18"/>
        <v>22:00</v>
      </c>
      <c r="AB113" s="240"/>
      <c r="AC113" s="230" t="s">
        <v>1287</v>
      </c>
      <c r="AD113" s="105" t="s">
        <v>1288</v>
      </c>
      <c r="AE113" s="106" t="s">
        <v>1289</v>
      </c>
      <c r="AF113" s="106" t="s">
        <v>1290</v>
      </c>
      <c r="AG113" s="104" t="s">
        <v>1291</v>
      </c>
      <c r="AH113" s="105" t="s">
        <v>1292</v>
      </c>
      <c r="AI113" s="105" t="s">
        <v>1293</v>
      </c>
      <c r="AJ113" s="107"/>
      <c r="AK113" s="107"/>
      <c r="AL113" s="107"/>
      <c r="AM113" s="100"/>
      <c r="AN113" s="100"/>
      <c r="AO113" s="109"/>
      <c r="AP113" s="109"/>
      <c r="AQ113" s="108"/>
      <c r="AR113" s="166"/>
      <c r="AS113" s="109"/>
      <c r="AT113" s="108"/>
      <c r="AU113" s="109"/>
      <c r="AV113" s="109"/>
      <c r="AW113" s="109"/>
      <c r="AX113" s="109"/>
      <c r="AY113" s="109"/>
    </row>
    <row r="114" spans="1:51" ht="15.5" x14ac:dyDescent="0.25">
      <c r="A114" s="94" t="s">
        <v>1294</v>
      </c>
      <c r="B114" s="95" t="s">
        <v>48</v>
      </c>
      <c r="C114" s="95" t="s">
        <v>171</v>
      </c>
      <c r="D114" s="95" t="s">
        <v>746</v>
      </c>
      <c r="E114" s="95" t="s">
        <v>1270</v>
      </c>
      <c r="F114" s="95" t="s">
        <v>52</v>
      </c>
      <c r="G114" s="95" t="s">
        <v>87</v>
      </c>
      <c r="H114" s="108">
        <v>899903</v>
      </c>
      <c r="I114" s="108" t="s">
        <v>1295</v>
      </c>
      <c r="J114" s="97" t="s">
        <v>508</v>
      </c>
      <c r="K114" s="98" t="s">
        <v>1296</v>
      </c>
      <c r="L114" s="99" t="s">
        <v>1297</v>
      </c>
      <c r="M114" s="99" t="s">
        <v>91</v>
      </c>
      <c r="N114" s="99" t="s">
        <v>1298</v>
      </c>
      <c r="O114" s="100">
        <v>41344</v>
      </c>
      <c r="P114" s="96" t="s">
        <v>59</v>
      </c>
      <c r="Q114" s="96" t="s">
        <v>60</v>
      </c>
      <c r="R114" s="101">
        <v>100</v>
      </c>
      <c r="S114" s="101">
        <v>50</v>
      </c>
      <c r="T114" s="101">
        <v>2000</v>
      </c>
      <c r="U114" s="102">
        <v>0.1</v>
      </c>
      <c r="V114" s="221">
        <f t="shared" si="22"/>
        <v>10</v>
      </c>
      <c r="W114" s="103"/>
      <c r="X114" s="240">
        <v>1E-3</v>
      </c>
      <c r="Y114" s="240" t="s">
        <v>93</v>
      </c>
      <c r="Z114" s="240" t="str">
        <f t="shared" si="16"/>
        <v>01:10 / 02:10</v>
      </c>
      <c r="AA114" s="240" t="str">
        <f t="shared" si="18"/>
        <v>22:00</v>
      </c>
      <c r="AB114" s="240"/>
      <c r="AC114" s="230" t="s">
        <v>1299</v>
      </c>
      <c r="AD114" s="105" t="s">
        <v>1300</v>
      </c>
      <c r="AE114" s="106" t="s">
        <v>1301</v>
      </c>
      <c r="AF114" s="106" t="s">
        <v>1302</v>
      </c>
      <c r="AG114" s="104" t="s">
        <v>1303</v>
      </c>
      <c r="AH114" s="105" t="s">
        <v>1304</v>
      </c>
      <c r="AI114" s="105" t="s">
        <v>1305</v>
      </c>
      <c r="AJ114" s="107" t="s">
        <v>1306</v>
      </c>
      <c r="AK114" s="107" t="s">
        <v>194</v>
      </c>
      <c r="AL114" s="107" t="s">
        <v>1307</v>
      </c>
      <c r="AM114" s="100">
        <v>41344</v>
      </c>
      <c r="AN114" s="100" t="s">
        <v>60</v>
      </c>
      <c r="AO114" s="109" t="s">
        <v>1308</v>
      </c>
      <c r="AP114" s="109" t="s">
        <v>1309</v>
      </c>
      <c r="AQ114" s="108">
        <v>1</v>
      </c>
      <c r="AR114" s="166">
        <v>5000</v>
      </c>
      <c r="AS114" s="109">
        <v>0.1</v>
      </c>
      <c r="AT114" s="108">
        <f>AS114*R114</f>
        <v>10</v>
      </c>
      <c r="AU114" s="109">
        <v>0.05</v>
      </c>
      <c r="AV114" s="109" t="s">
        <v>198</v>
      </c>
      <c r="AW114" s="109"/>
      <c r="AX114" s="109" t="str">
        <f>"17:30"</f>
        <v>17:30</v>
      </c>
      <c r="AY114" s="109" t="str">
        <f>"19:00"</f>
        <v>19:00</v>
      </c>
    </row>
    <row r="115" spans="1:51" ht="15.5" x14ac:dyDescent="0.25">
      <c r="A115" s="94" t="s">
        <v>1310</v>
      </c>
      <c r="B115" s="95" t="s">
        <v>48</v>
      </c>
      <c r="C115" s="95" t="s">
        <v>49</v>
      </c>
      <c r="D115" s="95" t="s">
        <v>746</v>
      </c>
      <c r="E115" s="95" t="s">
        <v>1270</v>
      </c>
      <c r="F115" s="95" t="s">
        <v>52</v>
      </c>
      <c r="G115" s="95" t="s">
        <v>87</v>
      </c>
      <c r="H115" s="108">
        <v>892400</v>
      </c>
      <c r="I115" s="108" t="s">
        <v>1311</v>
      </c>
      <c r="J115" s="97" t="s">
        <v>508</v>
      </c>
      <c r="K115" s="98" t="s">
        <v>1312</v>
      </c>
      <c r="L115" s="99" t="s">
        <v>1313</v>
      </c>
      <c r="M115" s="99" t="s">
        <v>91</v>
      </c>
      <c r="N115" s="99" t="s">
        <v>1314</v>
      </c>
      <c r="O115" s="100">
        <v>41944</v>
      </c>
      <c r="P115" s="96" t="s">
        <v>59</v>
      </c>
      <c r="Q115" s="96" t="s">
        <v>60</v>
      </c>
      <c r="R115" s="101">
        <v>100</v>
      </c>
      <c r="S115" s="101">
        <v>50</v>
      </c>
      <c r="T115" s="101">
        <v>5000</v>
      </c>
      <c r="U115" s="102">
        <v>0.05</v>
      </c>
      <c r="V115" s="221">
        <f t="shared" si="22"/>
        <v>5</v>
      </c>
      <c r="W115" s="103"/>
      <c r="X115" s="240">
        <v>1E-3</v>
      </c>
      <c r="Y115" s="240" t="s">
        <v>93</v>
      </c>
      <c r="Z115" s="240" t="str">
        <f t="shared" si="16"/>
        <v>01:10 / 02:10</v>
      </c>
      <c r="AA115" s="240" t="str">
        <f t="shared" si="18"/>
        <v>22:00</v>
      </c>
      <c r="AB115" s="240"/>
      <c r="AC115" s="230" t="s">
        <v>1315</v>
      </c>
      <c r="AD115" s="105" t="s">
        <v>1316</v>
      </c>
      <c r="AE115" s="106" t="s">
        <v>1317</v>
      </c>
      <c r="AF115" s="106" t="s">
        <v>1318</v>
      </c>
      <c r="AG115" s="104" t="s">
        <v>1319</v>
      </c>
      <c r="AH115" s="105" t="s">
        <v>1320</v>
      </c>
      <c r="AI115" s="105" t="s">
        <v>1321</v>
      </c>
      <c r="AJ115" s="107" t="s">
        <v>1322</v>
      </c>
      <c r="AK115" s="107" t="s">
        <v>194</v>
      </c>
      <c r="AL115" s="107" t="s">
        <v>1323</v>
      </c>
      <c r="AM115" s="100">
        <v>43927</v>
      </c>
      <c r="AN115" s="100" t="s">
        <v>60</v>
      </c>
      <c r="AO115" s="109" t="s">
        <v>1324</v>
      </c>
      <c r="AP115" s="109" t="s">
        <v>1325</v>
      </c>
      <c r="AQ115" s="108">
        <v>1</v>
      </c>
      <c r="AR115" s="166">
        <v>5000</v>
      </c>
      <c r="AS115" s="109">
        <v>0.1</v>
      </c>
      <c r="AT115" s="108">
        <f>AS115*R115</f>
        <v>10</v>
      </c>
      <c r="AU115" s="109">
        <v>0.05</v>
      </c>
      <c r="AV115" s="109" t="s">
        <v>198</v>
      </c>
      <c r="AW115" s="109"/>
      <c r="AX115" s="109" t="str">
        <f>"17:30"</f>
        <v>17:30</v>
      </c>
      <c r="AY115" s="109" t="str">
        <f>"19:00"</f>
        <v>19:00</v>
      </c>
    </row>
    <row r="116" spans="1:51" ht="15.5" x14ac:dyDescent="0.25">
      <c r="A116" s="94" t="s">
        <v>1310</v>
      </c>
      <c r="B116" s="95" t="s">
        <v>48</v>
      </c>
      <c r="C116" s="95" t="s">
        <v>49</v>
      </c>
      <c r="D116" s="95" t="s">
        <v>746</v>
      </c>
      <c r="E116" s="95" t="s">
        <v>1270</v>
      </c>
      <c r="F116" s="95" t="s">
        <v>86</v>
      </c>
      <c r="G116" s="95" t="s">
        <v>87</v>
      </c>
      <c r="H116" s="108">
        <v>892400</v>
      </c>
      <c r="I116" s="108" t="s">
        <v>1326</v>
      </c>
      <c r="J116" s="97" t="s">
        <v>508</v>
      </c>
      <c r="K116" s="98" t="s">
        <v>1327</v>
      </c>
      <c r="L116" s="99" t="s">
        <v>1328</v>
      </c>
      <c r="M116" s="99" t="s">
        <v>91</v>
      </c>
      <c r="N116" s="99" t="s">
        <v>1329</v>
      </c>
      <c r="O116" s="100">
        <v>42618</v>
      </c>
      <c r="P116" s="96" t="s">
        <v>59</v>
      </c>
      <c r="Q116" s="96" t="s">
        <v>60</v>
      </c>
      <c r="R116" s="101">
        <v>100</v>
      </c>
      <c r="S116" s="101">
        <v>10</v>
      </c>
      <c r="T116" s="101">
        <v>5000</v>
      </c>
      <c r="U116" s="102">
        <v>0.05</v>
      </c>
      <c r="V116" s="221">
        <f t="shared" si="22"/>
        <v>5</v>
      </c>
      <c r="W116" s="103"/>
      <c r="X116" s="240">
        <v>1E-3</v>
      </c>
      <c r="Y116" s="240" t="s">
        <v>93</v>
      </c>
      <c r="Z116" s="240" t="str">
        <f t="shared" si="16"/>
        <v>01:10 / 02:10</v>
      </c>
      <c r="AA116" s="240" t="str">
        <f t="shared" si="18"/>
        <v>22:00</v>
      </c>
      <c r="AB116" s="240"/>
      <c r="AC116" s="230" t="s">
        <v>1330</v>
      </c>
      <c r="AD116" s="105" t="s">
        <v>1331</v>
      </c>
      <c r="AE116" s="106" t="s">
        <v>1332</v>
      </c>
      <c r="AF116" s="106" t="s">
        <v>1333</v>
      </c>
      <c r="AG116" s="104" t="s">
        <v>1334</v>
      </c>
      <c r="AH116" s="105" t="s">
        <v>1335</v>
      </c>
      <c r="AI116" s="105" t="s">
        <v>1336</v>
      </c>
      <c r="AJ116" s="107"/>
      <c r="AK116" s="107"/>
      <c r="AL116" s="107"/>
      <c r="AM116" s="100"/>
      <c r="AN116" s="100"/>
      <c r="AO116" s="109"/>
      <c r="AP116" s="109"/>
      <c r="AQ116" s="108"/>
      <c r="AR116" s="166"/>
      <c r="AS116" s="109"/>
      <c r="AT116" s="108"/>
      <c r="AU116" s="109"/>
      <c r="AV116" s="109"/>
      <c r="AW116" s="109"/>
      <c r="AX116" s="109"/>
      <c r="AY116" s="109"/>
    </row>
    <row r="117" spans="1:51" ht="15.5" x14ac:dyDescent="0.25">
      <c r="A117" s="94" t="s">
        <v>1310</v>
      </c>
      <c r="B117" s="95" t="s">
        <v>48</v>
      </c>
      <c r="C117" s="95" t="s">
        <v>49</v>
      </c>
      <c r="D117" s="95" t="s">
        <v>746</v>
      </c>
      <c r="E117" s="95" t="s">
        <v>1270</v>
      </c>
      <c r="F117" s="95" t="s">
        <v>52</v>
      </c>
      <c r="G117" s="95" t="s">
        <v>794</v>
      </c>
      <c r="H117" s="108">
        <v>892400</v>
      </c>
      <c r="I117" s="108" t="s">
        <v>1337</v>
      </c>
      <c r="J117" s="97" t="str">
        <f t="shared" ref="J117:J145" si="23">HYPERLINK(K117,"Show")</f>
        <v>Show</v>
      </c>
      <c r="K117" s="98" t="s">
        <v>1338</v>
      </c>
      <c r="L117" s="99" t="s">
        <v>1339</v>
      </c>
      <c r="M117" s="99" t="s">
        <v>91</v>
      </c>
      <c r="N117" s="99" t="s">
        <v>1340</v>
      </c>
      <c r="O117" s="100">
        <v>43927</v>
      </c>
      <c r="P117" s="96" t="s">
        <v>59</v>
      </c>
      <c r="Q117" s="96" t="s">
        <v>60</v>
      </c>
      <c r="R117" s="101">
        <v>50</v>
      </c>
      <c r="S117" s="101">
        <v>10</v>
      </c>
      <c r="T117" s="101">
        <v>2500</v>
      </c>
      <c r="U117" s="102">
        <v>0.1</v>
      </c>
      <c r="V117" s="221">
        <v>5</v>
      </c>
      <c r="W117" s="103"/>
      <c r="X117" s="240">
        <v>1E-3</v>
      </c>
      <c r="Y117" s="240" t="s">
        <v>93</v>
      </c>
      <c r="Z117" s="240" t="str">
        <f t="shared" si="16"/>
        <v>01:10 / 02:10</v>
      </c>
      <c r="AA117" s="240" t="str">
        <f t="shared" si="18"/>
        <v>22:00</v>
      </c>
      <c r="AB117" s="240"/>
      <c r="AC117" s="230" t="s">
        <v>1341</v>
      </c>
      <c r="AD117" s="105" t="s">
        <v>1342</v>
      </c>
      <c r="AE117" s="106" t="s">
        <v>1343</v>
      </c>
      <c r="AF117" s="106" t="s">
        <v>1344</v>
      </c>
      <c r="AG117" s="104" t="s">
        <v>1345</v>
      </c>
      <c r="AH117" s="105" t="s">
        <v>1346</v>
      </c>
      <c r="AI117" s="105" t="s">
        <v>1347</v>
      </c>
      <c r="AJ117" s="107" t="s">
        <v>1348</v>
      </c>
      <c r="AK117" s="107" t="s">
        <v>194</v>
      </c>
      <c r="AL117" s="107" t="s">
        <v>1349</v>
      </c>
      <c r="AM117" s="100">
        <v>43927</v>
      </c>
      <c r="AN117" s="100" t="s">
        <v>60</v>
      </c>
      <c r="AO117" s="109" t="s">
        <v>1350</v>
      </c>
      <c r="AP117" s="109" t="s">
        <v>1351</v>
      </c>
      <c r="AQ117" s="108">
        <v>1</v>
      </c>
      <c r="AR117" s="166">
        <v>5000</v>
      </c>
      <c r="AS117" s="109">
        <v>0.1</v>
      </c>
      <c r="AT117" s="108">
        <f>AS117*R117</f>
        <v>5</v>
      </c>
      <c r="AU117" s="109">
        <v>0.05</v>
      </c>
      <c r="AV117" s="109" t="s">
        <v>198</v>
      </c>
      <c r="AW117" s="109"/>
      <c r="AX117" s="109" t="str">
        <f>"17:30"</f>
        <v>17:30</v>
      </c>
      <c r="AY117" s="109" t="str">
        <f>"19:00"</f>
        <v>19:00</v>
      </c>
    </row>
    <row r="118" spans="1:51" ht="15.5" x14ac:dyDescent="0.25">
      <c r="A118" s="94" t="s">
        <v>1352</v>
      </c>
      <c r="B118" s="95" t="s">
        <v>48</v>
      </c>
      <c r="C118" s="95" t="s">
        <v>49</v>
      </c>
      <c r="D118" s="95" t="s">
        <v>746</v>
      </c>
      <c r="E118" s="95" t="s">
        <v>1270</v>
      </c>
      <c r="F118" s="95" t="s">
        <v>52</v>
      </c>
      <c r="G118" s="95" t="s">
        <v>87</v>
      </c>
      <c r="H118" s="108">
        <v>899901</v>
      </c>
      <c r="I118" s="108" t="s">
        <v>1353</v>
      </c>
      <c r="J118" s="97" t="str">
        <f t="shared" si="23"/>
        <v>Show</v>
      </c>
      <c r="K118" s="98" t="s">
        <v>1354</v>
      </c>
      <c r="L118" s="99" t="s">
        <v>1355</v>
      </c>
      <c r="M118" s="99" t="s">
        <v>91</v>
      </c>
      <c r="N118" s="99" t="s">
        <v>1356</v>
      </c>
      <c r="O118" s="100">
        <v>42352</v>
      </c>
      <c r="P118" s="96" t="s">
        <v>59</v>
      </c>
      <c r="Q118" s="96" t="s">
        <v>60</v>
      </c>
      <c r="R118" s="101">
        <v>100</v>
      </c>
      <c r="S118" s="101">
        <v>1</v>
      </c>
      <c r="T118" s="101">
        <v>2500</v>
      </c>
      <c r="U118" s="102">
        <v>0.05</v>
      </c>
      <c r="V118" s="221">
        <f>U118*R118</f>
        <v>5</v>
      </c>
      <c r="W118" s="103"/>
      <c r="X118" s="240">
        <v>1E-3</v>
      </c>
      <c r="Y118" s="240" t="s">
        <v>93</v>
      </c>
      <c r="Z118" s="240" t="str">
        <f t="shared" si="16"/>
        <v>01:10 / 02:10</v>
      </c>
      <c r="AA118" s="240" t="str">
        <f t="shared" si="18"/>
        <v>22:00</v>
      </c>
      <c r="AB118" s="240"/>
      <c r="AC118" s="230" t="s">
        <v>1357</v>
      </c>
      <c r="AD118" s="105" t="s">
        <v>1358</v>
      </c>
      <c r="AE118" s="106" t="s">
        <v>1359</v>
      </c>
      <c r="AF118" s="106" t="s">
        <v>1360</v>
      </c>
      <c r="AG118" s="104" t="s">
        <v>1361</v>
      </c>
      <c r="AH118" s="105" t="s">
        <v>1362</v>
      </c>
      <c r="AI118" s="105" t="s">
        <v>1363</v>
      </c>
      <c r="AJ118" s="107"/>
      <c r="AK118" s="107"/>
      <c r="AL118" s="107"/>
      <c r="AM118" s="100"/>
      <c r="AN118" s="100"/>
      <c r="AO118" s="109"/>
      <c r="AP118" s="109"/>
      <c r="AQ118" s="108"/>
      <c r="AR118" s="166"/>
      <c r="AS118" s="109"/>
      <c r="AT118" s="108"/>
      <c r="AU118" s="109"/>
      <c r="AV118" s="109"/>
      <c r="AW118" s="109"/>
      <c r="AX118" s="109"/>
      <c r="AY118" s="109"/>
    </row>
    <row r="119" spans="1:51" ht="15.5" x14ac:dyDescent="0.25">
      <c r="A119" s="110" t="s">
        <v>1364</v>
      </c>
      <c r="B119" s="15" t="s">
        <v>102</v>
      </c>
      <c r="C119" s="15" t="s">
        <v>103</v>
      </c>
      <c r="D119" s="15" t="s">
        <v>746</v>
      </c>
      <c r="E119" s="15" t="s">
        <v>75</v>
      </c>
      <c r="F119" s="15" t="s">
        <v>52</v>
      </c>
      <c r="G119" s="15" t="s">
        <v>87</v>
      </c>
      <c r="H119" s="119">
        <v>907600</v>
      </c>
      <c r="I119" s="119" t="s">
        <v>1365</v>
      </c>
      <c r="J119" s="17" t="str">
        <f t="shared" si="23"/>
        <v>Show</v>
      </c>
      <c r="K119" s="29" t="s">
        <v>1366</v>
      </c>
      <c r="L119" s="7" t="s">
        <v>1367</v>
      </c>
      <c r="M119" s="7" t="s">
        <v>91</v>
      </c>
      <c r="N119" s="7" t="s">
        <v>1368</v>
      </c>
      <c r="O119" s="18">
        <v>44445</v>
      </c>
      <c r="P119" s="16" t="s">
        <v>59</v>
      </c>
      <c r="Q119" s="16" t="s">
        <v>60</v>
      </c>
      <c r="R119" s="111">
        <v>100</v>
      </c>
      <c r="S119" s="111">
        <v>20</v>
      </c>
      <c r="T119" s="111">
        <v>2500</v>
      </c>
      <c r="U119" s="112">
        <v>0.1</v>
      </c>
      <c r="V119" s="222">
        <v>10</v>
      </c>
      <c r="W119" s="113">
        <v>0.02</v>
      </c>
      <c r="X119" s="154">
        <v>1E-3</v>
      </c>
      <c r="Y119" s="154" t="s">
        <v>93</v>
      </c>
      <c r="Z119" s="154" t="str">
        <f t="shared" si="16"/>
        <v>01:10 / 02:10</v>
      </c>
      <c r="AA119" s="154" t="str">
        <f t="shared" si="18"/>
        <v>22:00</v>
      </c>
      <c r="AB119" s="154"/>
      <c r="AC119" s="231" t="s">
        <v>1369</v>
      </c>
      <c r="AD119" s="183" t="s">
        <v>1370</v>
      </c>
      <c r="AE119" s="116" t="s">
        <v>1371</v>
      </c>
      <c r="AF119" s="116" t="s">
        <v>1372</v>
      </c>
      <c r="AG119" s="114" t="s">
        <v>1373</v>
      </c>
      <c r="AH119" s="115" t="s">
        <v>1374</v>
      </c>
      <c r="AI119" s="115" t="s">
        <v>1375</v>
      </c>
      <c r="AJ119" s="117"/>
      <c r="AK119" s="117"/>
      <c r="AL119" s="117"/>
      <c r="AM119" s="18"/>
      <c r="AN119" s="18"/>
      <c r="AO119" s="118"/>
      <c r="AP119" s="118"/>
      <c r="AQ119" s="119"/>
      <c r="AR119" s="162"/>
      <c r="AS119" s="118"/>
      <c r="AT119" s="119"/>
      <c r="AU119" s="118"/>
      <c r="AV119" s="118"/>
      <c r="AW119" s="118"/>
      <c r="AX119" s="118"/>
      <c r="AY119" s="118"/>
    </row>
    <row r="120" spans="1:51" ht="15.5" x14ac:dyDescent="0.25">
      <c r="A120" s="110" t="s">
        <v>1376</v>
      </c>
      <c r="B120" s="15" t="s">
        <v>102</v>
      </c>
      <c r="C120" s="15" t="s">
        <v>103</v>
      </c>
      <c r="D120" s="15" t="s">
        <v>746</v>
      </c>
      <c r="E120" s="15" t="s">
        <v>75</v>
      </c>
      <c r="F120" s="15" t="s">
        <v>52</v>
      </c>
      <c r="G120" s="15" t="s">
        <v>87</v>
      </c>
      <c r="H120" s="119">
        <v>915200</v>
      </c>
      <c r="I120" s="119" t="s">
        <v>1377</v>
      </c>
      <c r="J120" s="17" t="str">
        <f t="shared" si="23"/>
        <v>Show</v>
      </c>
      <c r="K120" s="29" t="s">
        <v>1378</v>
      </c>
      <c r="L120" s="7" t="s">
        <v>1379</v>
      </c>
      <c r="M120" s="7" t="s">
        <v>91</v>
      </c>
      <c r="N120" s="7" t="s">
        <v>1380</v>
      </c>
      <c r="O120" s="18">
        <v>41456</v>
      </c>
      <c r="P120" s="16" t="s">
        <v>60</v>
      </c>
      <c r="Q120" s="16" t="s">
        <v>60</v>
      </c>
      <c r="R120" s="111">
        <v>50</v>
      </c>
      <c r="S120" s="111">
        <v>1</v>
      </c>
      <c r="T120" s="111">
        <v>2500</v>
      </c>
      <c r="U120" s="112">
        <v>0.1</v>
      </c>
      <c r="V120" s="222">
        <f>U120*R120</f>
        <v>5</v>
      </c>
      <c r="W120" s="113"/>
      <c r="X120" s="154">
        <v>1E-3</v>
      </c>
      <c r="Y120" s="154" t="s">
        <v>93</v>
      </c>
      <c r="Z120" s="154" t="str">
        <f t="shared" si="16"/>
        <v>01:10 / 02:10</v>
      </c>
      <c r="AA120" s="154" t="str">
        <f t="shared" ref="AA120:AA148" si="24">"22:00"</f>
        <v>22:00</v>
      </c>
      <c r="AB120" s="154"/>
      <c r="AC120" s="231" t="s">
        <v>1381</v>
      </c>
      <c r="AD120" s="115" t="s">
        <v>1382</v>
      </c>
      <c r="AE120" s="116" t="s">
        <v>1383</v>
      </c>
      <c r="AF120" s="116" t="s">
        <v>1384</v>
      </c>
      <c r="AG120" s="150" t="s">
        <v>1385</v>
      </c>
      <c r="AH120" s="115" t="s">
        <v>1386</v>
      </c>
      <c r="AI120" s="115" t="s">
        <v>1387</v>
      </c>
      <c r="AJ120" s="16"/>
      <c r="AK120" s="16"/>
      <c r="AL120" s="16"/>
      <c r="AM120" s="18"/>
      <c r="AN120" s="18"/>
      <c r="AO120" s="118"/>
      <c r="AP120" s="118"/>
      <c r="AQ120" s="119"/>
      <c r="AR120" s="162"/>
      <c r="AS120" s="118"/>
      <c r="AT120" s="119"/>
      <c r="AU120" s="118"/>
      <c r="AV120" s="118"/>
      <c r="AW120" s="118"/>
      <c r="AX120" s="118"/>
      <c r="AY120" s="118"/>
    </row>
    <row r="121" spans="1:51" ht="15.5" x14ac:dyDescent="0.25">
      <c r="A121" s="110" t="s">
        <v>1388</v>
      </c>
      <c r="B121" s="15" t="s">
        <v>102</v>
      </c>
      <c r="C121" s="15" t="s">
        <v>171</v>
      </c>
      <c r="D121" s="15" t="s">
        <v>746</v>
      </c>
      <c r="E121" s="15" t="s">
        <v>75</v>
      </c>
      <c r="F121" s="15" t="s">
        <v>52</v>
      </c>
      <c r="G121" s="15" t="s">
        <v>87</v>
      </c>
      <c r="H121" s="119">
        <v>302400</v>
      </c>
      <c r="I121" s="119" t="s">
        <v>1389</v>
      </c>
      <c r="J121" s="17" t="str">
        <f t="shared" si="23"/>
        <v>Show</v>
      </c>
      <c r="K121" s="29" t="s">
        <v>1390</v>
      </c>
      <c r="L121" s="7" t="s">
        <v>1391</v>
      </c>
      <c r="M121" s="7" t="s">
        <v>91</v>
      </c>
      <c r="N121" s="7" t="s">
        <v>1392</v>
      </c>
      <c r="O121" s="18">
        <v>44445</v>
      </c>
      <c r="P121" s="16" t="s">
        <v>59</v>
      </c>
      <c r="Q121" s="16" t="s">
        <v>60</v>
      </c>
      <c r="R121" s="111">
        <v>50</v>
      </c>
      <c r="S121" s="111">
        <v>50</v>
      </c>
      <c r="T121" s="111">
        <v>2000</v>
      </c>
      <c r="U121" s="112">
        <v>0.1</v>
      </c>
      <c r="V121" s="222">
        <v>5</v>
      </c>
      <c r="W121" s="113">
        <v>0.02</v>
      </c>
      <c r="X121" s="154">
        <v>1E-3</v>
      </c>
      <c r="Y121" s="154" t="s">
        <v>93</v>
      </c>
      <c r="Z121" s="154" t="str">
        <f t="shared" si="16"/>
        <v>01:10 / 02:10</v>
      </c>
      <c r="AA121" s="154" t="str">
        <f t="shared" si="24"/>
        <v>22:00</v>
      </c>
      <c r="AB121" s="154"/>
      <c r="AC121" s="231" t="s">
        <v>1393</v>
      </c>
      <c r="AD121" s="115" t="s">
        <v>1394</v>
      </c>
      <c r="AE121" s="116" t="s">
        <v>1395</v>
      </c>
      <c r="AF121" s="116" t="s">
        <v>1396</v>
      </c>
      <c r="AG121" s="150" t="s">
        <v>1397</v>
      </c>
      <c r="AH121" s="115" t="s">
        <v>1398</v>
      </c>
      <c r="AI121" s="115" t="s">
        <v>1399</v>
      </c>
      <c r="AJ121" s="16" t="s">
        <v>1400</v>
      </c>
      <c r="AK121" s="16" t="s">
        <v>194</v>
      </c>
      <c r="AL121" s="16" t="s">
        <v>1401</v>
      </c>
      <c r="AM121" s="18">
        <v>44613</v>
      </c>
      <c r="AN121" s="18" t="s">
        <v>60</v>
      </c>
      <c r="AO121" s="118" t="s">
        <v>1402</v>
      </c>
      <c r="AP121" s="118" t="s">
        <v>1403</v>
      </c>
      <c r="AQ121" s="119">
        <v>1</v>
      </c>
      <c r="AR121" s="162">
        <v>5000</v>
      </c>
      <c r="AS121" s="118">
        <v>0.1</v>
      </c>
      <c r="AT121" s="119">
        <f>AS121*R121</f>
        <v>5</v>
      </c>
      <c r="AU121" s="118">
        <v>0.05</v>
      </c>
      <c r="AV121" s="118" t="s">
        <v>198</v>
      </c>
      <c r="AW121" s="118"/>
      <c r="AX121" s="118" t="str">
        <f>"17:30"</f>
        <v>17:30</v>
      </c>
      <c r="AY121" s="118" t="str">
        <f>"19:00"</f>
        <v>19:00</v>
      </c>
    </row>
    <row r="122" spans="1:51" ht="15.5" x14ac:dyDescent="0.25">
      <c r="A122" s="110" t="s">
        <v>1404</v>
      </c>
      <c r="B122" s="15" t="s">
        <v>102</v>
      </c>
      <c r="C122" s="15" t="s">
        <v>103</v>
      </c>
      <c r="D122" s="15" t="s">
        <v>746</v>
      </c>
      <c r="E122" s="15" t="s">
        <v>75</v>
      </c>
      <c r="F122" s="15" t="s">
        <v>52</v>
      </c>
      <c r="G122" s="15" t="s">
        <v>87</v>
      </c>
      <c r="H122" s="119">
        <v>917000</v>
      </c>
      <c r="I122" s="119" t="s">
        <v>1405</v>
      </c>
      <c r="J122" s="17" t="str">
        <f t="shared" si="23"/>
        <v>Show</v>
      </c>
      <c r="K122" s="156" t="s">
        <v>1406</v>
      </c>
      <c r="L122" s="7" t="s">
        <v>1407</v>
      </c>
      <c r="M122" s="7" t="s">
        <v>91</v>
      </c>
      <c r="N122" s="7" t="s">
        <v>1408</v>
      </c>
      <c r="O122" s="18">
        <v>41456</v>
      </c>
      <c r="P122" s="16" t="s">
        <v>60</v>
      </c>
      <c r="Q122" s="16" t="s">
        <v>60</v>
      </c>
      <c r="R122" s="111">
        <v>10</v>
      </c>
      <c r="S122" s="111">
        <v>1</v>
      </c>
      <c r="T122" s="111">
        <v>1000</v>
      </c>
      <c r="U122" s="112">
        <v>1</v>
      </c>
      <c r="V122" s="222">
        <f>U122*R122</f>
        <v>10</v>
      </c>
      <c r="W122" s="113"/>
      <c r="X122" s="154">
        <v>1E-3</v>
      </c>
      <c r="Y122" s="154" t="s">
        <v>93</v>
      </c>
      <c r="Z122" s="154" t="str">
        <f t="shared" si="16"/>
        <v>01:10 / 02:10</v>
      </c>
      <c r="AA122" s="154" t="str">
        <f t="shared" si="24"/>
        <v>22:00</v>
      </c>
      <c r="AB122" s="154"/>
      <c r="AC122" s="231" t="s">
        <v>1409</v>
      </c>
      <c r="AD122" s="115" t="s">
        <v>1410</v>
      </c>
      <c r="AE122" s="116" t="s">
        <v>1411</v>
      </c>
      <c r="AF122" s="116" t="s">
        <v>1412</v>
      </c>
      <c r="AG122" s="114" t="s">
        <v>1413</v>
      </c>
      <c r="AH122" s="115" t="s">
        <v>1414</v>
      </c>
      <c r="AI122" s="115" t="s">
        <v>1415</v>
      </c>
      <c r="AJ122" s="117"/>
      <c r="AK122" s="117"/>
      <c r="AL122" s="117"/>
      <c r="AM122" s="18"/>
      <c r="AN122" s="18"/>
      <c r="AO122" s="118"/>
      <c r="AP122" s="118"/>
      <c r="AQ122" s="119"/>
      <c r="AR122" s="162"/>
      <c r="AS122" s="118"/>
      <c r="AT122" s="119"/>
      <c r="AU122" s="118"/>
      <c r="AV122" s="118"/>
      <c r="AW122" s="118"/>
      <c r="AX122" s="118"/>
      <c r="AY122" s="118"/>
    </row>
    <row r="123" spans="1:51" ht="15.5" x14ac:dyDescent="0.25">
      <c r="A123" s="110" t="s">
        <v>1416</v>
      </c>
      <c r="B123" s="15" t="s">
        <v>102</v>
      </c>
      <c r="C123" s="15" t="s">
        <v>84</v>
      </c>
      <c r="D123" s="15" t="s">
        <v>746</v>
      </c>
      <c r="E123" s="15" t="s">
        <v>75</v>
      </c>
      <c r="F123" s="15" t="s">
        <v>52</v>
      </c>
      <c r="G123" s="15" t="s">
        <v>87</v>
      </c>
      <c r="H123" s="119">
        <v>920000</v>
      </c>
      <c r="I123" s="119" t="s">
        <v>1417</v>
      </c>
      <c r="J123" s="17" t="str">
        <f t="shared" si="23"/>
        <v>Show</v>
      </c>
      <c r="K123" s="156" t="s">
        <v>1418</v>
      </c>
      <c r="L123" s="7" t="s">
        <v>1419</v>
      </c>
      <c r="M123" s="7" t="s">
        <v>91</v>
      </c>
      <c r="N123" s="7" t="s">
        <v>1420</v>
      </c>
      <c r="O123" s="18">
        <v>41456</v>
      </c>
      <c r="P123" s="16" t="s">
        <v>60</v>
      </c>
      <c r="Q123" s="16" t="s">
        <v>60</v>
      </c>
      <c r="R123" s="111">
        <v>50</v>
      </c>
      <c r="S123" s="111">
        <v>1</v>
      </c>
      <c r="T123" s="111">
        <v>1000</v>
      </c>
      <c r="U123" s="112">
        <v>0.1</v>
      </c>
      <c r="V123" s="222">
        <f>U123*R123</f>
        <v>5</v>
      </c>
      <c r="W123" s="113"/>
      <c r="X123" s="154">
        <v>1E-3</v>
      </c>
      <c r="Y123" s="154" t="s">
        <v>93</v>
      </c>
      <c r="Z123" s="154" t="str">
        <f t="shared" si="16"/>
        <v>01:10 / 02:10</v>
      </c>
      <c r="AA123" s="154" t="str">
        <f t="shared" si="24"/>
        <v>22:00</v>
      </c>
      <c r="AB123" s="154"/>
      <c r="AC123" s="231" t="s">
        <v>1421</v>
      </c>
      <c r="AD123" s="115" t="s">
        <v>1422</v>
      </c>
      <c r="AE123" s="116" t="s">
        <v>1423</v>
      </c>
      <c r="AF123" s="116" t="s">
        <v>1424</v>
      </c>
      <c r="AG123" s="114" t="s">
        <v>1425</v>
      </c>
      <c r="AH123" s="115" t="s">
        <v>1426</v>
      </c>
      <c r="AI123" s="115" t="s">
        <v>1427</v>
      </c>
      <c r="AJ123" s="117"/>
      <c r="AK123" s="117"/>
      <c r="AL123" s="117"/>
      <c r="AM123" s="18"/>
      <c r="AN123" s="18"/>
      <c r="AO123" s="118"/>
      <c r="AP123" s="118"/>
      <c r="AQ123" s="119"/>
      <c r="AR123" s="162"/>
      <c r="AS123" s="118"/>
      <c r="AT123" s="119"/>
      <c r="AU123" s="118"/>
      <c r="AV123" s="118"/>
      <c r="AW123" s="118"/>
      <c r="AX123" s="118"/>
      <c r="AY123" s="118"/>
    </row>
    <row r="124" spans="1:51" ht="15.5" x14ac:dyDescent="0.25">
      <c r="A124" s="110" t="s">
        <v>1428</v>
      </c>
      <c r="B124" s="15" t="s">
        <v>102</v>
      </c>
      <c r="C124" s="15" t="s">
        <v>84</v>
      </c>
      <c r="D124" s="15" t="s">
        <v>746</v>
      </c>
      <c r="E124" s="15" t="s">
        <v>75</v>
      </c>
      <c r="F124" s="15" t="s">
        <v>52</v>
      </c>
      <c r="G124" s="15" t="s">
        <v>87</v>
      </c>
      <c r="H124" s="119">
        <v>105766</v>
      </c>
      <c r="I124" s="119" t="s">
        <v>1429</v>
      </c>
      <c r="J124" s="17" t="str">
        <f t="shared" si="23"/>
        <v>Show</v>
      </c>
      <c r="K124" s="156" t="s">
        <v>1430</v>
      </c>
      <c r="L124" s="7" t="s">
        <v>1431</v>
      </c>
      <c r="M124" s="7" t="s">
        <v>91</v>
      </c>
      <c r="N124" s="7" t="s">
        <v>1432</v>
      </c>
      <c r="O124" s="18">
        <v>41456</v>
      </c>
      <c r="P124" s="16" t="s">
        <v>60</v>
      </c>
      <c r="Q124" s="16" t="s">
        <v>60</v>
      </c>
      <c r="R124" s="111">
        <v>50</v>
      </c>
      <c r="S124" s="111">
        <v>1</v>
      </c>
      <c r="T124" s="111">
        <v>1000</v>
      </c>
      <c r="U124" s="112">
        <v>0.5</v>
      </c>
      <c r="V124" s="222">
        <f>U124*R124</f>
        <v>25</v>
      </c>
      <c r="W124" s="113"/>
      <c r="X124" s="154">
        <v>1E-3</v>
      </c>
      <c r="Y124" s="154" t="s">
        <v>93</v>
      </c>
      <c r="Z124" s="154" t="str">
        <f t="shared" si="16"/>
        <v>01:10 / 02:10</v>
      </c>
      <c r="AA124" s="154" t="str">
        <f t="shared" si="24"/>
        <v>22:00</v>
      </c>
      <c r="AB124" s="154"/>
      <c r="AC124" s="231" t="s">
        <v>1433</v>
      </c>
      <c r="AD124" s="115" t="s">
        <v>1434</v>
      </c>
      <c r="AE124" s="116" t="s">
        <v>1435</v>
      </c>
      <c r="AF124" s="116" t="s">
        <v>1436</v>
      </c>
      <c r="AG124" s="114" t="s">
        <v>1437</v>
      </c>
      <c r="AH124" s="115" t="s">
        <v>1438</v>
      </c>
      <c r="AI124" s="115" t="s">
        <v>1439</v>
      </c>
      <c r="AJ124" s="117"/>
      <c r="AK124" s="117"/>
      <c r="AL124" s="117"/>
      <c r="AM124" s="18"/>
      <c r="AN124" s="18"/>
      <c r="AO124" s="118"/>
      <c r="AP124" s="118"/>
      <c r="AQ124" s="119"/>
      <c r="AR124" s="162"/>
      <c r="AS124" s="118"/>
      <c r="AT124" s="119"/>
      <c r="AU124" s="118"/>
      <c r="AV124" s="118"/>
      <c r="AW124" s="118"/>
      <c r="AX124" s="118"/>
      <c r="AY124" s="118"/>
    </row>
    <row r="125" spans="1:51" ht="15.5" x14ac:dyDescent="0.25">
      <c r="A125" s="110" t="s">
        <v>1440</v>
      </c>
      <c r="B125" s="15" t="s">
        <v>48</v>
      </c>
      <c r="C125" s="15" t="s">
        <v>49</v>
      </c>
      <c r="D125" s="15" t="s">
        <v>746</v>
      </c>
      <c r="E125" s="15" t="s">
        <v>75</v>
      </c>
      <c r="F125" s="15" t="s">
        <v>52</v>
      </c>
      <c r="G125" s="15" t="s">
        <v>87</v>
      </c>
      <c r="H125" s="119">
        <v>891800</v>
      </c>
      <c r="I125" s="119" t="s">
        <v>1441</v>
      </c>
      <c r="J125" s="17" t="str">
        <f t="shared" si="23"/>
        <v>Show</v>
      </c>
      <c r="K125" s="156" t="s">
        <v>1442</v>
      </c>
      <c r="L125" s="149" t="s">
        <v>1443</v>
      </c>
      <c r="M125" s="149" t="s">
        <v>91</v>
      </c>
      <c r="N125" s="149" t="s">
        <v>1444</v>
      </c>
      <c r="O125" s="18">
        <v>41456</v>
      </c>
      <c r="P125" s="16" t="s">
        <v>59</v>
      </c>
      <c r="Q125" s="16" t="s">
        <v>60</v>
      </c>
      <c r="R125" s="111">
        <v>100</v>
      </c>
      <c r="S125" s="111">
        <v>50</v>
      </c>
      <c r="T125" s="111">
        <v>5000</v>
      </c>
      <c r="U125" s="112">
        <v>0.1</v>
      </c>
      <c r="V125" s="222">
        <f t="shared" ref="V125:V130" si="25">U125*R125</f>
        <v>10</v>
      </c>
      <c r="W125" s="113">
        <v>0.02</v>
      </c>
      <c r="X125" s="154">
        <v>1E-3</v>
      </c>
      <c r="Y125" s="154" t="s">
        <v>93</v>
      </c>
      <c r="Z125" s="154" t="str">
        <f t="shared" si="16"/>
        <v>01:10 / 02:10</v>
      </c>
      <c r="AA125" s="154" t="str">
        <f t="shared" si="24"/>
        <v>22:00</v>
      </c>
      <c r="AB125" s="154" t="str">
        <f>"22:35"</f>
        <v>22:35</v>
      </c>
      <c r="AC125" s="231" t="s">
        <v>1445</v>
      </c>
      <c r="AD125" s="115" t="s">
        <v>1446</v>
      </c>
      <c r="AE125" s="116" t="s">
        <v>1447</v>
      </c>
      <c r="AF125" s="116" t="s">
        <v>1448</v>
      </c>
      <c r="AG125" s="114" t="s">
        <v>1449</v>
      </c>
      <c r="AH125" s="115" t="s">
        <v>1450</v>
      </c>
      <c r="AI125" s="115" t="s">
        <v>1451</v>
      </c>
      <c r="AJ125" s="117" t="s">
        <v>1452</v>
      </c>
      <c r="AK125" s="117" t="s">
        <v>194</v>
      </c>
      <c r="AL125" s="117" t="s">
        <v>1453</v>
      </c>
      <c r="AM125" s="18">
        <v>41456</v>
      </c>
      <c r="AN125" s="18" t="s">
        <v>60</v>
      </c>
      <c r="AO125" s="118" t="s">
        <v>1454</v>
      </c>
      <c r="AP125" s="118" t="s">
        <v>1455</v>
      </c>
      <c r="AQ125" s="119">
        <v>1</v>
      </c>
      <c r="AR125" s="162">
        <v>5000</v>
      </c>
      <c r="AS125" s="118">
        <v>0.1</v>
      </c>
      <c r="AT125" s="119">
        <f>AS125*R125</f>
        <v>10</v>
      </c>
      <c r="AU125" s="118">
        <v>0.05</v>
      </c>
      <c r="AV125" s="118" t="s">
        <v>61</v>
      </c>
      <c r="AW125" s="118"/>
      <c r="AX125" s="118" t="str">
        <f>"17:30"</f>
        <v>17:30</v>
      </c>
      <c r="AY125" s="118" t="str">
        <f>"19:00"</f>
        <v>19:00</v>
      </c>
    </row>
    <row r="126" spans="1:51" ht="15.5" x14ac:dyDescent="0.25">
      <c r="A126" s="110" t="s">
        <v>1440</v>
      </c>
      <c r="B126" s="15" t="s">
        <v>48</v>
      </c>
      <c r="C126" s="15" t="s">
        <v>49</v>
      </c>
      <c r="D126" s="15" t="s">
        <v>746</v>
      </c>
      <c r="E126" s="15" t="s">
        <v>75</v>
      </c>
      <c r="F126" s="15" t="s">
        <v>52</v>
      </c>
      <c r="G126" s="15" t="s">
        <v>794</v>
      </c>
      <c r="H126" s="119">
        <v>891800</v>
      </c>
      <c r="I126" s="119" t="s">
        <v>1456</v>
      </c>
      <c r="J126" s="17" t="str">
        <f t="shared" si="23"/>
        <v>Show</v>
      </c>
      <c r="K126" s="156" t="s">
        <v>1457</v>
      </c>
      <c r="L126" s="7" t="s">
        <v>1458</v>
      </c>
      <c r="M126" s="7" t="s">
        <v>91</v>
      </c>
      <c r="N126" s="7" t="s">
        <v>1459</v>
      </c>
      <c r="O126" s="18">
        <v>41701</v>
      </c>
      <c r="P126" s="16" t="s">
        <v>59</v>
      </c>
      <c r="Q126" s="16" t="s">
        <v>60</v>
      </c>
      <c r="R126" s="111">
        <v>50</v>
      </c>
      <c r="S126" s="111">
        <v>20</v>
      </c>
      <c r="T126" s="111">
        <v>2500</v>
      </c>
      <c r="U126" s="112">
        <v>0.1</v>
      </c>
      <c r="V126" s="222">
        <f t="shared" si="25"/>
        <v>5</v>
      </c>
      <c r="W126" s="113">
        <v>0.05</v>
      </c>
      <c r="X126" s="154">
        <v>1E-3</v>
      </c>
      <c r="Y126" s="154" t="s">
        <v>61</v>
      </c>
      <c r="Z126" s="154" t="str">
        <f t="shared" si="16"/>
        <v>01:10 / 02:10</v>
      </c>
      <c r="AA126" s="154" t="str">
        <f t="shared" si="24"/>
        <v>22:00</v>
      </c>
      <c r="AB126" s="154" t="str">
        <f>"22:35"</f>
        <v>22:35</v>
      </c>
      <c r="AC126" s="231" t="s">
        <v>1460</v>
      </c>
      <c r="AD126" s="115" t="s">
        <v>1461</v>
      </c>
      <c r="AE126" s="116" t="s">
        <v>1462</v>
      </c>
      <c r="AF126" s="116" t="s">
        <v>1463</v>
      </c>
      <c r="AG126" s="150" t="s">
        <v>1464</v>
      </c>
      <c r="AH126" s="116" t="s">
        <v>1465</v>
      </c>
      <c r="AI126" s="116" t="s">
        <v>1466</v>
      </c>
      <c r="AJ126" s="117" t="s">
        <v>1467</v>
      </c>
      <c r="AK126" s="117" t="s">
        <v>194</v>
      </c>
      <c r="AL126" s="117" t="s">
        <v>1468</v>
      </c>
      <c r="AM126" s="18">
        <v>41701</v>
      </c>
      <c r="AN126" s="18" t="s">
        <v>60</v>
      </c>
      <c r="AO126" s="118" t="s">
        <v>1469</v>
      </c>
      <c r="AP126" s="118" t="s">
        <v>1470</v>
      </c>
      <c r="AQ126" s="119">
        <v>100</v>
      </c>
      <c r="AR126" s="162">
        <v>5000</v>
      </c>
      <c r="AS126" s="118">
        <v>0.1</v>
      </c>
      <c r="AT126" s="119">
        <f>AS126*R126</f>
        <v>5</v>
      </c>
      <c r="AU126" s="118">
        <v>0.05</v>
      </c>
      <c r="AV126" s="118" t="s">
        <v>61</v>
      </c>
      <c r="AW126" s="118" t="s">
        <v>1969</v>
      </c>
      <c r="AX126" s="118" t="str">
        <f>"17:30"</f>
        <v>17:30</v>
      </c>
      <c r="AY126" s="118" t="str">
        <f>"19:00"</f>
        <v>19:00</v>
      </c>
    </row>
    <row r="127" spans="1:51" ht="15.5" x14ac:dyDescent="0.25">
      <c r="A127" s="110" t="s">
        <v>1440</v>
      </c>
      <c r="B127" s="15" t="s">
        <v>48</v>
      </c>
      <c r="C127" s="15" t="s">
        <v>49</v>
      </c>
      <c r="D127" s="15" t="s">
        <v>746</v>
      </c>
      <c r="E127" s="15" t="s">
        <v>75</v>
      </c>
      <c r="F127" s="15" t="s">
        <v>86</v>
      </c>
      <c r="G127" s="15" t="s">
        <v>87</v>
      </c>
      <c r="H127" s="119">
        <v>891800</v>
      </c>
      <c r="I127" s="119" t="s">
        <v>1471</v>
      </c>
      <c r="J127" s="17" t="str">
        <f t="shared" si="23"/>
        <v>Show</v>
      </c>
      <c r="K127" s="156" t="s">
        <v>1472</v>
      </c>
      <c r="L127" s="7" t="s">
        <v>1473</v>
      </c>
      <c r="M127" s="7" t="s">
        <v>91</v>
      </c>
      <c r="N127" s="7" t="s">
        <v>1474</v>
      </c>
      <c r="O127" s="18">
        <v>41701</v>
      </c>
      <c r="P127" s="16" t="s">
        <v>59</v>
      </c>
      <c r="Q127" s="16" t="s">
        <v>60</v>
      </c>
      <c r="R127" s="111">
        <v>100</v>
      </c>
      <c r="S127" s="111">
        <v>1</v>
      </c>
      <c r="T127" s="111">
        <v>3000</v>
      </c>
      <c r="U127" s="112">
        <v>0.1</v>
      </c>
      <c r="V127" s="222">
        <f t="shared" si="25"/>
        <v>10</v>
      </c>
      <c r="W127" s="113">
        <v>0.02</v>
      </c>
      <c r="X127" s="154">
        <v>1E-3</v>
      </c>
      <c r="Y127" s="154" t="s">
        <v>93</v>
      </c>
      <c r="Z127" s="154" t="str">
        <f t="shared" si="16"/>
        <v>01:10 / 02:10</v>
      </c>
      <c r="AA127" s="154" t="str">
        <f t="shared" si="24"/>
        <v>22:00</v>
      </c>
      <c r="AB127" s="154" t="str">
        <f>"22:35"</f>
        <v>22:35</v>
      </c>
      <c r="AC127" s="231" t="s">
        <v>1475</v>
      </c>
      <c r="AD127" s="115" t="s">
        <v>1476</v>
      </c>
      <c r="AE127" s="116" t="s">
        <v>1477</v>
      </c>
      <c r="AF127" s="116" t="s">
        <v>1478</v>
      </c>
      <c r="AG127" s="150" t="s">
        <v>1479</v>
      </c>
      <c r="AH127" s="116" t="s">
        <v>1480</v>
      </c>
      <c r="AI127" s="116" t="s">
        <v>1481</v>
      </c>
      <c r="AJ127" s="117" t="s">
        <v>1482</v>
      </c>
      <c r="AK127" s="117" t="s">
        <v>194</v>
      </c>
      <c r="AL127" s="117" t="s">
        <v>1483</v>
      </c>
      <c r="AM127" s="18">
        <v>41701</v>
      </c>
      <c r="AN127" s="18" t="s">
        <v>60</v>
      </c>
      <c r="AO127" s="118" t="s">
        <v>1484</v>
      </c>
      <c r="AP127" s="118" t="s">
        <v>1485</v>
      </c>
      <c r="AQ127" s="119">
        <v>1</v>
      </c>
      <c r="AR127" s="162">
        <v>5000</v>
      </c>
      <c r="AS127" s="118">
        <v>0.1</v>
      </c>
      <c r="AT127" s="119">
        <f>AS127*R127</f>
        <v>10</v>
      </c>
      <c r="AU127" s="118">
        <v>0.05</v>
      </c>
      <c r="AV127" s="118" t="s">
        <v>61</v>
      </c>
      <c r="AW127" s="118"/>
      <c r="AX127" s="118" t="str">
        <f>"17:30"</f>
        <v>17:30</v>
      </c>
      <c r="AY127" s="118" t="str">
        <f>"19:00"</f>
        <v>19:00</v>
      </c>
    </row>
    <row r="128" spans="1:51" ht="15.5" x14ac:dyDescent="0.25">
      <c r="A128" s="110" t="s">
        <v>1486</v>
      </c>
      <c r="B128" s="15" t="s">
        <v>48</v>
      </c>
      <c r="C128" s="15" t="s">
        <v>171</v>
      </c>
      <c r="D128" s="15" t="s">
        <v>746</v>
      </c>
      <c r="E128" s="15" t="s">
        <v>75</v>
      </c>
      <c r="F128" s="15" t="s">
        <v>52</v>
      </c>
      <c r="G128" s="15" t="s">
        <v>87</v>
      </c>
      <c r="H128" s="119">
        <v>899700</v>
      </c>
      <c r="I128" s="119" t="s">
        <v>1487</v>
      </c>
      <c r="J128" s="17" t="str">
        <f t="shared" si="23"/>
        <v>Show</v>
      </c>
      <c r="K128" s="156" t="s">
        <v>1488</v>
      </c>
      <c r="L128" s="7" t="s">
        <v>1489</v>
      </c>
      <c r="M128" s="7" t="s">
        <v>91</v>
      </c>
      <c r="N128" s="7" t="s">
        <v>1490</v>
      </c>
      <c r="O128" s="18">
        <v>41456</v>
      </c>
      <c r="P128" s="16" t="s">
        <v>59</v>
      </c>
      <c r="Q128" s="16" t="s">
        <v>60</v>
      </c>
      <c r="R128" s="111">
        <v>100</v>
      </c>
      <c r="S128" s="111">
        <v>50</v>
      </c>
      <c r="T128" s="111">
        <v>5000</v>
      </c>
      <c r="U128" s="112">
        <v>0.1</v>
      </c>
      <c r="V128" s="222">
        <f t="shared" si="25"/>
        <v>10</v>
      </c>
      <c r="W128" s="113">
        <v>0.02</v>
      </c>
      <c r="X128" s="154">
        <v>1E-3</v>
      </c>
      <c r="Y128" s="154" t="s">
        <v>93</v>
      </c>
      <c r="Z128" s="154" t="str">
        <f t="shared" si="16"/>
        <v>01:10 / 02:10</v>
      </c>
      <c r="AA128" s="154" t="str">
        <f t="shared" si="24"/>
        <v>22:00</v>
      </c>
      <c r="AB128" s="154"/>
      <c r="AC128" s="231" t="s">
        <v>1491</v>
      </c>
      <c r="AD128" s="115" t="s">
        <v>1492</v>
      </c>
      <c r="AE128" s="116" t="s">
        <v>1493</v>
      </c>
      <c r="AF128" s="116" t="s">
        <v>1494</v>
      </c>
      <c r="AG128" s="150" t="s">
        <v>1495</v>
      </c>
      <c r="AH128" s="116" t="s">
        <v>1496</v>
      </c>
      <c r="AI128" s="116" t="s">
        <v>1497</v>
      </c>
      <c r="AJ128" s="117" t="s">
        <v>1498</v>
      </c>
      <c r="AK128" s="117" t="s">
        <v>194</v>
      </c>
      <c r="AL128" s="117" t="s">
        <v>1499</v>
      </c>
      <c r="AM128" s="18">
        <v>41456</v>
      </c>
      <c r="AN128" s="18" t="s">
        <v>60</v>
      </c>
      <c r="AO128" s="118" t="s">
        <v>1500</v>
      </c>
      <c r="AP128" s="118" t="s">
        <v>1501</v>
      </c>
      <c r="AQ128" s="119">
        <v>1</v>
      </c>
      <c r="AR128" s="162">
        <v>5000</v>
      </c>
      <c r="AS128" s="118">
        <v>0.1</v>
      </c>
      <c r="AT128" s="119">
        <f>AS128*R128</f>
        <v>10</v>
      </c>
      <c r="AU128" s="118">
        <v>0.05</v>
      </c>
      <c r="AV128" s="118" t="s">
        <v>198</v>
      </c>
      <c r="AW128" s="118"/>
      <c r="AX128" s="118" t="str">
        <f>"17:30"</f>
        <v>17:30</v>
      </c>
      <c r="AY128" s="118" t="str">
        <f>"19:00"</f>
        <v>19:00</v>
      </c>
    </row>
    <row r="129" spans="1:51" ht="15.65" customHeight="1" x14ac:dyDescent="0.25">
      <c r="A129" s="110" t="s">
        <v>1502</v>
      </c>
      <c r="B129" s="15" t="s">
        <v>48</v>
      </c>
      <c r="C129" s="15" t="s">
        <v>84</v>
      </c>
      <c r="D129" s="15" t="s">
        <v>746</v>
      </c>
      <c r="E129" s="15" t="s">
        <v>75</v>
      </c>
      <c r="F129" s="15" t="s">
        <v>52</v>
      </c>
      <c r="G129" s="15" t="s">
        <v>87</v>
      </c>
      <c r="H129" s="119">
        <v>123163</v>
      </c>
      <c r="I129" s="119" t="s">
        <v>1503</v>
      </c>
      <c r="J129" s="17" t="str">
        <f t="shared" si="23"/>
        <v>Show</v>
      </c>
      <c r="K129" s="156" t="s">
        <v>1504</v>
      </c>
      <c r="L129" s="7" t="s">
        <v>1505</v>
      </c>
      <c r="M129" s="7" t="s">
        <v>91</v>
      </c>
      <c r="N129" s="7" t="s">
        <v>1506</v>
      </c>
      <c r="O129" s="18">
        <v>41456</v>
      </c>
      <c r="P129" s="16" t="s">
        <v>59</v>
      </c>
      <c r="Q129" s="16" t="s">
        <v>60</v>
      </c>
      <c r="R129" s="111">
        <v>100</v>
      </c>
      <c r="S129" s="111">
        <v>50</v>
      </c>
      <c r="T129" s="111">
        <v>4000</v>
      </c>
      <c r="U129" s="112">
        <v>0.1</v>
      </c>
      <c r="V129" s="222">
        <f t="shared" si="25"/>
        <v>10</v>
      </c>
      <c r="W129" s="113">
        <v>0.01</v>
      </c>
      <c r="X129" s="154">
        <v>1E-3</v>
      </c>
      <c r="Y129" s="154" t="s">
        <v>93</v>
      </c>
      <c r="Z129" s="154" t="str">
        <f t="shared" si="16"/>
        <v>01:10 / 02:10</v>
      </c>
      <c r="AA129" s="154" t="str">
        <f t="shared" si="24"/>
        <v>22:00</v>
      </c>
      <c r="AB129" s="154"/>
      <c r="AC129" s="231" t="s">
        <v>1507</v>
      </c>
      <c r="AD129" s="115" t="s">
        <v>1508</v>
      </c>
      <c r="AE129" s="116" t="s">
        <v>1509</v>
      </c>
      <c r="AF129" s="116" t="s">
        <v>1510</v>
      </c>
      <c r="AG129" s="150" t="s">
        <v>1511</v>
      </c>
      <c r="AH129" s="116" t="s">
        <v>1512</v>
      </c>
      <c r="AI129" s="116" t="s">
        <v>1513</v>
      </c>
      <c r="AJ129" s="117" t="s">
        <v>1514</v>
      </c>
      <c r="AK129" s="117" t="s">
        <v>194</v>
      </c>
      <c r="AL129" s="117" t="s">
        <v>1515</v>
      </c>
      <c r="AM129" s="18">
        <v>41456</v>
      </c>
      <c r="AN129" s="18" t="s">
        <v>60</v>
      </c>
      <c r="AO129" s="118" t="s">
        <v>1516</v>
      </c>
      <c r="AP129" s="118" t="s">
        <v>1517</v>
      </c>
      <c r="AQ129" s="119">
        <v>1</v>
      </c>
      <c r="AR129" s="162">
        <v>5000</v>
      </c>
      <c r="AS129" s="118">
        <v>0.1</v>
      </c>
      <c r="AT129" s="119">
        <f>AS129*R129</f>
        <v>10</v>
      </c>
      <c r="AU129" s="118">
        <v>0.05</v>
      </c>
      <c r="AV129" s="118" t="s">
        <v>198</v>
      </c>
      <c r="AW129" s="118"/>
      <c r="AX129" s="118" t="str">
        <f>"17:30"</f>
        <v>17:30</v>
      </c>
      <c r="AY129" s="118" t="str">
        <f>"19:00"</f>
        <v>19:00</v>
      </c>
    </row>
    <row r="130" spans="1:51" ht="15.5" x14ac:dyDescent="0.25">
      <c r="A130" s="110" t="s">
        <v>1518</v>
      </c>
      <c r="B130" s="15" t="s">
        <v>48</v>
      </c>
      <c r="C130" s="15" t="s">
        <v>84</v>
      </c>
      <c r="D130" s="15" t="s">
        <v>746</v>
      </c>
      <c r="E130" s="15" t="s">
        <v>75</v>
      </c>
      <c r="F130" s="15" t="s">
        <v>52</v>
      </c>
      <c r="G130" s="15" t="s">
        <v>87</v>
      </c>
      <c r="H130" s="119">
        <v>713321</v>
      </c>
      <c r="I130" s="119" t="s">
        <v>1519</v>
      </c>
      <c r="J130" s="17" t="str">
        <f t="shared" si="23"/>
        <v>Show</v>
      </c>
      <c r="K130" s="156" t="s">
        <v>1520</v>
      </c>
      <c r="L130" s="7" t="s">
        <v>1521</v>
      </c>
      <c r="M130" s="7" t="s">
        <v>91</v>
      </c>
      <c r="N130" s="7" t="s">
        <v>1522</v>
      </c>
      <c r="O130" s="18">
        <v>42884</v>
      </c>
      <c r="P130" s="16" t="s">
        <v>59</v>
      </c>
      <c r="Q130" s="16" t="s">
        <v>60</v>
      </c>
      <c r="R130" s="111">
        <v>50</v>
      </c>
      <c r="S130" s="111">
        <v>1</v>
      </c>
      <c r="T130" s="111">
        <v>1000</v>
      </c>
      <c r="U130" s="112">
        <v>0.5</v>
      </c>
      <c r="V130" s="222">
        <f t="shared" si="25"/>
        <v>25</v>
      </c>
      <c r="W130" s="113"/>
      <c r="X130" s="154">
        <v>1E-3</v>
      </c>
      <c r="Y130" s="154" t="s">
        <v>93</v>
      </c>
      <c r="Z130" s="154" t="str">
        <f t="shared" si="16"/>
        <v>01:10 / 02:10</v>
      </c>
      <c r="AA130" s="154" t="str">
        <f t="shared" si="24"/>
        <v>22:00</v>
      </c>
      <c r="AB130" s="154"/>
      <c r="AC130" s="231" t="s">
        <v>1523</v>
      </c>
      <c r="AD130" s="115" t="s">
        <v>1524</v>
      </c>
      <c r="AE130" s="116" t="s">
        <v>701</v>
      </c>
      <c r="AF130" s="116" t="s">
        <v>1525</v>
      </c>
      <c r="AG130" s="246" t="s">
        <v>1526</v>
      </c>
      <c r="AH130" s="116" t="s">
        <v>1527</v>
      </c>
      <c r="AI130" s="116" t="s">
        <v>1528</v>
      </c>
      <c r="AJ130" s="117"/>
      <c r="AK130" s="117"/>
      <c r="AL130" s="117"/>
      <c r="AM130" s="18"/>
      <c r="AN130" s="18"/>
      <c r="AO130" s="118"/>
      <c r="AP130" s="118"/>
      <c r="AQ130" s="119"/>
      <c r="AR130" s="162"/>
      <c r="AS130" s="118"/>
      <c r="AT130" s="119"/>
      <c r="AU130" s="118"/>
      <c r="AV130" s="118"/>
      <c r="AW130" s="118"/>
      <c r="AX130" s="118"/>
      <c r="AY130" s="118"/>
    </row>
    <row r="131" spans="1:51" ht="15.5" x14ac:dyDescent="0.25">
      <c r="A131" s="110" t="s">
        <v>1529</v>
      </c>
      <c r="B131" s="15" t="s">
        <v>48</v>
      </c>
      <c r="C131" s="15" t="s">
        <v>49</v>
      </c>
      <c r="D131" s="15" t="s">
        <v>746</v>
      </c>
      <c r="E131" s="15" t="s">
        <v>75</v>
      </c>
      <c r="F131" s="15" t="s">
        <v>52</v>
      </c>
      <c r="G131" s="15" t="s">
        <v>87</v>
      </c>
      <c r="H131" s="119">
        <v>713021</v>
      </c>
      <c r="I131" s="119" t="s">
        <v>1530</v>
      </c>
      <c r="J131" s="182" t="str">
        <f t="shared" si="23"/>
        <v>Show</v>
      </c>
      <c r="K131" s="156" t="s">
        <v>1531</v>
      </c>
      <c r="L131" s="7" t="s">
        <v>1532</v>
      </c>
      <c r="M131" s="7" t="s">
        <v>91</v>
      </c>
      <c r="N131" s="7" t="s">
        <v>1533</v>
      </c>
      <c r="O131" s="18">
        <v>45089</v>
      </c>
      <c r="P131" s="16" t="s">
        <v>59</v>
      </c>
      <c r="Q131" s="16" t="s">
        <v>60</v>
      </c>
      <c r="R131" s="111">
        <v>10</v>
      </c>
      <c r="S131" s="111">
        <v>1</v>
      </c>
      <c r="T131" s="111">
        <v>1000</v>
      </c>
      <c r="U131" s="112">
        <v>0.5</v>
      </c>
      <c r="V131" s="222">
        <v>5</v>
      </c>
      <c r="W131" s="113"/>
      <c r="X131" s="154">
        <v>1E-3</v>
      </c>
      <c r="Y131" s="154" t="s">
        <v>93</v>
      </c>
      <c r="Z131" s="154" t="str">
        <f t="shared" si="16"/>
        <v>01:10 / 02:10</v>
      </c>
      <c r="AA131" s="154" t="str">
        <f t="shared" si="24"/>
        <v>22:00</v>
      </c>
      <c r="AB131" s="154"/>
      <c r="AC131" s="231" t="s">
        <v>1534</v>
      </c>
      <c r="AD131" s="115" t="s">
        <v>1535</v>
      </c>
      <c r="AE131" s="116" t="s">
        <v>1536</v>
      </c>
      <c r="AF131" s="116" t="s">
        <v>1537</v>
      </c>
      <c r="AG131" s="114" t="s">
        <v>1538</v>
      </c>
      <c r="AH131" s="115" t="s">
        <v>1539</v>
      </c>
      <c r="AI131" s="149" t="s">
        <v>1540</v>
      </c>
      <c r="AJ131" s="117"/>
      <c r="AK131" s="117"/>
      <c r="AL131" s="117"/>
      <c r="AM131" s="18"/>
      <c r="AN131" s="18"/>
      <c r="AO131" s="118"/>
      <c r="AP131" s="118"/>
      <c r="AQ131" s="119"/>
      <c r="AR131" s="162"/>
      <c r="AS131" s="118"/>
      <c r="AT131" s="119"/>
      <c r="AU131" s="118"/>
      <c r="AV131" s="118"/>
      <c r="AW131" s="118"/>
      <c r="AX131" s="118"/>
      <c r="AY131" s="118"/>
    </row>
    <row r="132" spans="1:51" ht="15.5" x14ac:dyDescent="0.25">
      <c r="A132" s="110" t="s">
        <v>1541</v>
      </c>
      <c r="B132" s="15" t="s">
        <v>48</v>
      </c>
      <c r="C132" s="15" t="s">
        <v>103</v>
      </c>
      <c r="D132" s="15" t="s">
        <v>746</v>
      </c>
      <c r="E132" s="15" t="s">
        <v>75</v>
      </c>
      <c r="F132" s="15" t="s">
        <v>52</v>
      </c>
      <c r="G132" s="15" t="s">
        <v>87</v>
      </c>
      <c r="H132" s="119">
        <v>892000</v>
      </c>
      <c r="I132" s="119" t="s">
        <v>1542</v>
      </c>
      <c r="J132" s="182" t="str">
        <f t="shared" si="23"/>
        <v>Show</v>
      </c>
      <c r="K132" s="156" t="s">
        <v>1543</v>
      </c>
      <c r="L132" s="7" t="s">
        <v>1544</v>
      </c>
      <c r="M132" s="7" t="s">
        <v>91</v>
      </c>
      <c r="N132" s="7" t="s">
        <v>1545</v>
      </c>
      <c r="O132" s="18">
        <v>41456</v>
      </c>
      <c r="P132" s="16" t="s">
        <v>59</v>
      </c>
      <c r="Q132" s="16" t="s">
        <v>60</v>
      </c>
      <c r="R132" s="111">
        <v>100</v>
      </c>
      <c r="S132" s="111">
        <v>20</v>
      </c>
      <c r="T132" s="111">
        <v>2500</v>
      </c>
      <c r="U132" s="112">
        <v>0.1</v>
      </c>
      <c r="V132" s="222">
        <f>U132*R132</f>
        <v>10</v>
      </c>
      <c r="W132" s="113">
        <v>0.02</v>
      </c>
      <c r="X132" s="154">
        <v>1E-3</v>
      </c>
      <c r="Y132" s="154" t="s">
        <v>93</v>
      </c>
      <c r="Z132" s="154" t="str">
        <f t="shared" si="16"/>
        <v>01:10 / 02:10</v>
      </c>
      <c r="AA132" s="154" t="str">
        <f t="shared" si="24"/>
        <v>22:00</v>
      </c>
      <c r="AB132" s="154"/>
      <c r="AC132" s="231" t="s">
        <v>1546</v>
      </c>
      <c r="AD132" s="115" t="s">
        <v>1547</v>
      </c>
      <c r="AE132" s="116" t="s">
        <v>1548</v>
      </c>
      <c r="AF132" s="116" t="s">
        <v>1549</v>
      </c>
      <c r="AG132" s="114" t="s">
        <v>1550</v>
      </c>
      <c r="AH132" s="115" t="s">
        <v>1551</v>
      </c>
      <c r="AI132" s="115" t="s">
        <v>1552</v>
      </c>
      <c r="AJ132" s="117" t="s">
        <v>1553</v>
      </c>
      <c r="AK132" s="117" t="s">
        <v>194</v>
      </c>
      <c r="AL132" s="117" t="s">
        <v>1554</v>
      </c>
      <c r="AM132" s="18">
        <v>41456</v>
      </c>
      <c r="AN132" s="18" t="s">
        <v>60</v>
      </c>
      <c r="AO132" s="118" t="s">
        <v>1555</v>
      </c>
      <c r="AP132" s="118" t="s">
        <v>1556</v>
      </c>
      <c r="AQ132" s="119">
        <v>1</v>
      </c>
      <c r="AR132" s="162">
        <v>5000</v>
      </c>
      <c r="AS132" s="118">
        <v>0.1</v>
      </c>
      <c r="AT132" s="119">
        <f>AS132*R132</f>
        <v>10</v>
      </c>
      <c r="AU132" s="118">
        <v>0.05</v>
      </c>
      <c r="AV132" s="118" t="s">
        <v>198</v>
      </c>
      <c r="AW132" s="118"/>
      <c r="AX132" s="118" t="str">
        <f>"17:30"</f>
        <v>17:30</v>
      </c>
      <c r="AY132" s="118" t="str">
        <f>"19:00"</f>
        <v>19:00</v>
      </c>
    </row>
    <row r="133" spans="1:51" ht="15.5" x14ac:dyDescent="0.25">
      <c r="A133" s="110" t="s">
        <v>1557</v>
      </c>
      <c r="B133" s="15" t="s">
        <v>102</v>
      </c>
      <c r="C133" s="15" t="s">
        <v>84</v>
      </c>
      <c r="D133" s="15" t="s">
        <v>746</v>
      </c>
      <c r="E133" s="15" t="s">
        <v>75</v>
      </c>
      <c r="F133" s="15" t="s">
        <v>52</v>
      </c>
      <c r="G133" s="15" t="s">
        <v>87</v>
      </c>
      <c r="H133" s="119">
        <v>934800</v>
      </c>
      <c r="I133" s="119" t="s">
        <v>1558</v>
      </c>
      <c r="J133" s="182" t="str">
        <f t="shared" si="23"/>
        <v>Show</v>
      </c>
      <c r="K133" s="156" t="s">
        <v>1559</v>
      </c>
      <c r="L133" s="7" t="s">
        <v>1560</v>
      </c>
      <c r="M133" s="7" t="s">
        <v>91</v>
      </c>
      <c r="N133" s="7" t="s">
        <v>1561</v>
      </c>
      <c r="O133" s="18">
        <v>41456</v>
      </c>
      <c r="P133" s="16" t="s">
        <v>60</v>
      </c>
      <c r="Q133" s="16" t="s">
        <v>60</v>
      </c>
      <c r="R133" s="111">
        <v>100</v>
      </c>
      <c r="S133" s="111">
        <v>1</v>
      </c>
      <c r="T133" s="111">
        <v>1000</v>
      </c>
      <c r="U133" s="112">
        <v>0.1</v>
      </c>
      <c r="V133" s="222">
        <f>U133*R133</f>
        <v>10</v>
      </c>
      <c r="W133" s="113"/>
      <c r="X133" s="154">
        <v>1E-3</v>
      </c>
      <c r="Y133" s="154" t="s">
        <v>93</v>
      </c>
      <c r="Z133" s="154" t="str">
        <f t="shared" si="16"/>
        <v>01:10 / 02:10</v>
      </c>
      <c r="AA133" s="154" t="str">
        <f t="shared" si="24"/>
        <v>22:00</v>
      </c>
      <c r="AB133" s="154"/>
      <c r="AC133" s="231" t="s">
        <v>1562</v>
      </c>
      <c r="AD133" s="115" t="s">
        <v>1563</v>
      </c>
      <c r="AE133" s="115" t="s">
        <v>1564</v>
      </c>
      <c r="AF133" s="115" t="s">
        <v>1565</v>
      </c>
      <c r="AG133" s="114" t="s">
        <v>1566</v>
      </c>
      <c r="AH133" s="115" t="s">
        <v>1567</v>
      </c>
      <c r="AI133" s="115" t="s">
        <v>1568</v>
      </c>
      <c r="AJ133" s="117"/>
      <c r="AK133" s="117"/>
      <c r="AL133" s="117"/>
      <c r="AM133" s="18"/>
      <c r="AN133" s="18"/>
      <c r="AO133" s="118"/>
      <c r="AP133" s="118"/>
      <c r="AQ133" s="119"/>
      <c r="AR133" s="162"/>
      <c r="AS133" s="118"/>
      <c r="AT133" s="119"/>
      <c r="AU133" s="118"/>
      <c r="AV133" s="118"/>
      <c r="AW133" s="118"/>
      <c r="AX133" s="118"/>
      <c r="AY133" s="118"/>
    </row>
    <row r="134" spans="1:51" ht="15.5" x14ac:dyDescent="0.25">
      <c r="A134" s="110" t="s">
        <v>1569</v>
      </c>
      <c r="B134" s="15" t="s">
        <v>102</v>
      </c>
      <c r="C134" s="15" t="s">
        <v>171</v>
      </c>
      <c r="D134" s="15" t="s">
        <v>746</v>
      </c>
      <c r="E134" s="15" t="s">
        <v>75</v>
      </c>
      <c r="F134" s="15" t="s">
        <v>52</v>
      </c>
      <c r="G134" s="15" t="s">
        <v>87</v>
      </c>
      <c r="H134" s="119">
        <v>935600</v>
      </c>
      <c r="I134" s="119" t="s">
        <v>1570</v>
      </c>
      <c r="J134" s="182" t="str">
        <f t="shared" si="23"/>
        <v>Show</v>
      </c>
      <c r="K134" s="156" t="s">
        <v>1571</v>
      </c>
      <c r="L134" s="7" t="s">
        <v>1572</v>
      </c>
      <c r="M134" s="7" t="s">
        <v>91</v>
      </c>
      <c r="N134" s="7" t="s">
        <v>1573</v>
      </c>
      <c r="O134" s="18">
        <v>41456</v>
      </c>
      <c r="P134" s="16" t="s">
        <v>59</v>
      </c>
      <c r="Q134" s="16" t="s">
        <v>60</v>
      </c>
      <c r="R134" s="111">
        <v>100</v>
      </c>
      <c r="S134" s="111">
        <v>10</v>
      </c>
      <c r="T134" s="111">
        <v>1000</v>
      </c>
      <c r="U134" s="112">
        <v>0.1</v>
      </c>
      <c r="V134" s="222">
        <f>U134*R134</f>
        <v>10</v>
      </c>
      <c r="W134" s="113">
        <v>0.05</v>
      </c>
      <c r="X134" s="154">
        <v>1E-3</v>
      </c>
      <c r="Y134" s="154" t="s">
        <v>93</v>
      </c>
      <c r="Z134" s="154" t="str">
        <f t="shared" si="16"/>
        <v>01:10 / 02:10</v>
      </c>
      <c r="AA134" s="154" t="str">
        <f t="shared" si="24"/>
        <v>22:00</v>
      </c>
      <c r="AB134" s="154"/>
      <c r="AC134" s="231" t="s">
        <v>1574</v>
      </c>
      <c r="AD134" s="115" t="s">
        <v>1575</v>
      </c>
      <c r="AE134" s="116" t="s">
        <v>1576</v>
      </c>
      <c r="AF134" s="116" t="s">
        <v>1577</v>
      </c>
      <c r="AG134" s="114" t="s">
        <v>1578</v>
      </c>
      <c r="AH134" s="115" t="s">
        <v>1579</v>
      </c>
      <c r="AI134" s="115" t="s">
        <v>1580</v>
      </c>
      <c r="AJ134" s="117"/>
      <c r="AK134" s="117"/>
      <c r="AL134" s="117"/>
      <c r="AM134" s="18"/>
      <c r="AN134" s="18"/>
      <c r="AO134" s="118"/>
      <c r="AP134" s="118"/>
      <c r="AQ134" s="119"/>
      <c r="AR134" s="162"/>
      <c r="AS134" s="118"/>
      <c r="AT134" s="119"/>
      <c r="AU134" s="118"/>
      <c r="AV134" s="118"/>
      <c r="AW134" s="118"/>
      <c r="AX134" s="118"/>
      <c r="AY134" s="118"/>
    </row>
    <row r="135" spans="1:51" ht="15.5" x14ac:dyDescent="0.25">
      <c r="A135" s="110" t="s">
        <v>1581</v>
      </c>
      <c r="B135" s="15" t="s">
        <v>102</v>
      </c>
      <c r="C135" s="15" t="s">
        <v>171</v>
      </c>
      <c r="D135" s="15" t="s">
        <v>746</v>
      </c>
      <c r="E135" s="15" t="s">
        <v>75</v>
      </c>
      <c r="F135" s="15" t="s">
        <v>52</v>
      </c>
      <c r="G135" s="15" t="s">
        <v>87</v>
      </c>
      <c r="H135" s="119">
        <v>105767</v>
      </c>
      <c r="I135" s="119" t="s">
        <v>1582</v>
      </c>
      <c r="J135" s="182" t="str">
        <f t="shared" si="23"/>
        <v>Show</v>
      </c>
      <c r="K135" s="156" t="s">
        <v>1583</v>
      </c>
      <c r="L135" s="7" t="s">
        <v>1584</v>
      </c>
      <c r="M135" s="7" t="s">
        <v>91</v>
      </c>
      <c r="N135" s="7" t="s">
        <v>1585</v>
      </c>
      <c r="O135" s="18">
        <v>41944</v>
      </c>
      <c r="P135" s="16" t="s">
        <v>60</v>
      </c>
      <c r="Q135" s="16" t="s">
        <v>60</v>
      </c>
      <c r="R135" s="111">
        <v>10</v>
      </c>
      <c r="S135" s="111">
        <v>10</v>
      </c>
      <c r="T135" s="111">
        <v>2500</v>
      </c>
      <c r="U135" s="112">
        <v>0.5</v>
      </c>
      <c r="V135" s="222">
        <f>U135*R135</f>
        <v>5</v>
      </c>
      <c r="W135" s="113"/>
      <c r="X135" s="154">
        <v>1E-3</v>
      </c>
      <c r="Y135" s="154" t="s">
        <v>93</v>
      </c>
      <c r="Z135" s="154" t="str">
        <f t="shared" si="16"/>
        <v>01:10 / 02:10</v>
      </c>
      <c r="AA135" s="154" t="str">
        <f t="shared" si="24"/>
        <v>22:00</v>
      </c>
      <c r="AB135" s="154"/>
      <c r="AC135" s="231" t="s">
        <v>1586</v>
      </c>
      <c r="AD135" s="115" t="s">
        <v>1587</v>
      </c>
      <c r="AE135" s="116" t="s">
        <v>1588</v>
      </c>
      <c r="AF135" s="116" t="s">
        <v>1589</v>
      </c>
      <c r="AG135" s="114" t="s">
        <v>1590</v>
      </c>
      <c r="AH135" s="115" t="s">
        <v>1591</v>
      </c>
      <c r="AI135" s="115" t="s">
        <v>1592</v>
      </c>
      <c r="AJ135" s="117"/>
      <c r="AK135" s="117"/>
      <c r="AL135" s="117"/>
      <c r="AM135" s="18"/>
      <c r="AN135" s="18"/>
      <c r="AO135" s="118"/>
      <c r="AP135" s="118"/>
      <c r="AQ135" s="119"/>
      <c r="AR135" s="162"/>
      <c r="AS135" s="118"/>
      <c r="AT135" s="119"/>
      <c r="AU135" s="118"/>
      <c r="AV135" s="118"/>
      <c r="AW135" s="118"/>
      <c r="AX135" s="118"/>
      <c r="AY135" s="118"/>
    </row>
    <row r="136" spans="1:51" ht="15.5" x14ac:dyDescent="0.25">
      <c r="A136" s="110" t="s">
        <v>1593</v>
      </c>
      <c r="B136" s="15" t="s">
        <v>102</v>
      </c>
      <c r="C136" s="15" t="s">
        <v>171</v>
      </c>
      <c r="D136" s="15" t="s">
        <v>746</v>
      </c>
      <c r="E136" s="15" t="s">
        <v>75</v>
      </c>
      <c r="F136" s="15" t="s">
        <v>52</v>
      </c>
      <c r="G136" s="15" t="s">
        <v>87</v>
      </c>
      <c r="H136" s="119">
        <v>941000</v>
      </c>
      <c r="I136" s="119" t="s">
        <v>1594</v>
      </c>
      <c r="J136" s="17" t="str">
        <f t="shared" si="23"/>
        <v>Show</v>
      </c>
      <c r="K136" s="156" t="s">
        <v>1595</v>
      </c>
      <c r="L136" s="7" t="s">
        <v>1596</v>
      </c>
      <c r="M136" s="7" t="s">
        <v>91</v>
      </c>
      <c r="N136" s="7" t="s">
        <v>1597</v>
      </c>
      <c r="O136" s="18">
        <v>45852</v>
      </c>
      <c r="P136" s="16" t="s">
        <v>60</v>
      </c>
      <c r="Q136" s="16" t="s">
        <v>60</v>
      </c>
      <c r="R136" s="111">
        <v>50</v>
      </c>
      <c r="S136" s="111">
        <v>5</v>
      </c>
      <c r="T136" s="111">
        <v>2000</v>
      </c>
      <c r="U136" s="112">
        <v>0.1</v>
      </c>
      <c r="V136" s="222">
        <f t="shared" ref="V136" si="26">U136*R136</f>
        <v>5</v>
      </c>
      <c r="W136" s="113"/>
      <c r="X136" s="154">
        <v>1E-3</v>
      </c>
      <c r="Y136" s="154" t="s">
        <v>93</v>
      </c>
      <c r="Z136" s="154" t="str">
        <f t="shared" si="16"/>
        <v>01:10 / 02:10</v>
      </c>
      <c r="AA136" s="154" t="str">
        <f t="shared" si="24"/>
        <v>22:00</v>
      </c>
      <c r="AB136" s="154"/>
      <c r="AC136" s="114" t="s">
        <v>1598</v>
      </c>
      <c r="AD136" s="114" t="s">
        <v>1599</v>
      </c>
      <c r="AE136" s="116" t="s">
        <v>1600</v>
      </c>
      <c r="AF136" s="116" t="s">
        <v>1601</v>
      </c>
      <c r="AG136" s="114" t="s">
        <v>1602</v>
      </c>
      <c r="AH136" s="115" t="s">
        <v>1603</v>
      </c>
      <c r="AI136" s="115" t="s">
        <v>1604</v>
      </c>
      <c r="AJ136" s="117"/>
      <c r="AK136" s="117"/>
      <c r="AL136" s="117"/>
      <c r="AM136" s="18"/>
      <c r="AN136" s="18"/>
      <c r="AO136" s="118"/>
      <c r="AP136" s="118"/>
      <c r="AQ136" s="119"/>
      <c r="AR136" s="162"/>
      <c r="AS136" s="118"/>
      <c r="AT136" s="119"/>
      <c r="AU136" s="118"/>
      <c r="AV136" s="118"/>
      <c r="AW136" s="118"/>
      <c r="AX136" s="118"/>
      <c r="AY136" s="118"/>
    </row>
    <row r="137" spans="1:51" ht="15.5" x14ac:dyDescent="0.25">
      <c r="A137" s="110" t="s">
        <v>1605</v>
      </c>
      <c r="B137" s="15" t="s">
        <v>102</v>
      </c>
      <c r="C137" s="15" t="s">
        <v>84</v>
      </c>
      <c r="D137" s="15" t="s">
        <v>746</v>
      </c>
      <c r="E137" s="15" t="s">
        <v>75</v>
      </c>
      <c r="F137" s="15" t="s">
        <v>52</v>
      </c>
      <c r="G137" s="15" t="s">
        <v>87</v>
      </c>
      <c r="H137" s="119">
        <v>133713</v>
      </c>
      <c r="I137" s="119" t="s">
        <v>1606</v>
      </c>
      <c r="J137" s="182" t="str">
        <f t="shared" si="23"/>
        <v>Show</v>
      </c>
      <c r="K137" s="156" t="s">
        <v>1607</v>
      </c>
      <c r="L137" s="7" t="s">
        <v>1608</v>
      </c>
      <c r="M137" s="7" t="s">
        <v>91</v>
      </c>
      <c r="N137" s="7" t="s">
        <v>1609</v>
      </c>
      <c r="O137" s="18">
        <v>43927</v>
      </c>
      <c r="P137" s="16" t="s">
        <v>60</v>
      </c>
      <c r="Q137" s="16" t="s">
        <v>60</v>
      </c>
      <c r="R137" s="111">
        <v>10</v>
      </c>
      <c r="S137" s="111">
        <v>1</v>
      </c>
      <c r="T137" s="111">
        <v>2000</v>
      </c>
      <c r="U137" s="112">
        <v>0.5</v>
      </c>
      <c r="V137" s="222">
        <v>5</v>
      </c>
      <c r="W137" s="113"/>
      <c r="X137" s="154">
        <v>1E-3</v>
      </c>
      <c r="Y137" s="154" t="s">
        <v>93</v>
      </c>
      <c r="Z137" s="154" t="str">
        <f t="shared" ref="Z137:Z155" si="27">"01:10 / 02:10"</f>
        <v>01:10 / 02:10</v>
      </c>
      <c r="AA137" s="154" t="str">
        <f t="shared" si="24"/>
        <v>22:00</v>
      </c>
      <c r="AB137" s="154"/>
      <c r="AC137" s="231" t="s">
        <v>1610</v>
      </c>
      <c r="AD137" s="114" t="s">
        <v>1610</v>
      </c>
      <c r="AE137" s="116" t="s">
        <v>1611</v>
      </c>
      <c r="AF137" s="116" t="s">
        <v>1612</v>
      </c>
      <c r="AG137" s="114" t="s">
        <v>1613</v>
      </c>
      <c r="AH137" s="115" t="s">
        <v>1614</v>
      </c>
      <c r="AI137" s="115" t="s">
        <v>1615</v>
      </c>
      <c r="AJ137" s="117"/>
      <c r="AK137" s="117"/>
      <c r="AL137" s="117"/>
      <c r="AM137" s="18"/>
      <c r="AN137" s="18"/>
      <c r="AO137" s="118"/>
      <c r="AP137" s="118"/>
      <c r="AQ137" s="119"/>
      <c r="AR137" s="162"/>
      <c r="AS137" s="118"/>
      <c r="AT137" s="119"/>
      <c r="AU137" s="118"/>
      <c r="AV137" s="118"/>
      <c r="AW137" s="118"/>
      <c r="AX137" s="118"/>
      <c r="AY137" s="118"/>
    </row>
    <row r="138" spans="1:51" ht="15.5" x14ac:dyDescent="0.25">
      <c r="A138" s="110" t="s">
        <v>1616</v>
      </c>
      <c r="B138" s="15" t="s">
        <v>102</v>
      </c>
      <c r="C138" s="15" t="s">
        <v>171</v>
      </c>
      <c r="D138" s="15" t="s">
        <v>746</v>
      </c>
      <c r="E138" s="15" t="s">
        <v>75</v>
      </c>
      <c r="F138" s="15" t="s">
        <v>52</v>
      </c>
      <c r="G138" s="15" t="s">
        <v>87</v>
      </c>
      <c r="H138" s="119">
        <v>105768</v>
      </c>
      <c r="I138" s="119" t="s">
        <v>1617</v>
      </c>
      <c r="J138" s="182" t="str">
        <f t="shared" si="23"/>
        <v>Show</v>
      </c>
      <c r="K138" s="156" t="s">
        <v>1618</v>
      </c>
      <c r="L138" s="7" t="s">
        <v>1619</v>
      </c>
      <c r="M138" s="7" t="s">
        <v>91</v>
      </c>
      <c r="N138" s="7" t="s">
        <v>1620</v>
      </c>
      <c r="O138" s="18">
        <v>41456</v>
      </c>
      <c r="P138" s="16" t="s">
        <v>59</v>
      </c>
      <c r="Q138" s="16" t="s">
        <v>60</v>
      </c>
      <c r="R138" s="111">
        <v>100</v>
      </c>
      <c r="S138" s="111">
        <v>1</v>
      </c>
      <c r="T138" s="111">
        <v>1000</v>
      </c>
      <c r="U138" s="112">
        <v>0.1</v>
      </c>
      <c r="V138" s="222">
        <f t="shared" ref="V138:V148" si="28">U138*R138</f>
        <v>10</v>
      </c>
      <c r="W138" s="113"/>
      <c r="X138" s="154">
        <v>1E-3</v>
      </c>
      <c r="Y138" s="154" t="s">
        <v>93</v>
      </c>
      <c r="Z138" s="154" t="str">
        <f t="shared" si="27"/>
        <v>01:10 / 02:10</v>
      </c>
      <c r="AA138" s="154" t="str">
        <f t="shared" si="24"/>
        <v>22:00</v>
      </c>
      <c r="AB138" s="154"/>
      <c r="AC138" s="231" t="s">
        <v>1621</v>
      </c>
      <c r="AD138" s="115" t="s">
        <v>1622</v>
      </c>
      <c r="AE138" s="116" t="s">
        <v>1623</v>
      </c>
      <c r="AF138" s="116" t="s">
        <v>1624</v>
      </c>
      <c r="AG138" s="114" t="s">
        <v>1625</v>
      </c>
      <c r="AH138" s="115" t="s">
        <v>1626</v>
      </c>
      <c r="AI138" s="115" t="s">
        <v>1627</v>
      </c>
      <c r="AJ138" s="117"/>
      <c r="AK138" s="117"/>
      <c r="AL138" s="117"/>
      <c r="AM138" s="18"/>
      <c r="AN138" s="18"/>
      <c r="AO138" s="118"/>
      <c r="AP138" s="118"/>
      <c r="AQ138" s="119"/>
      <c r="AR138" s="162"/>
      <c r="AS138" s="118"/>
      <c r="AT138" s="119"/>
      <c r="AU138" s="118"/>
      <c r="AV138" s="118"/>
      <c r="AW138" s="118"/>
      <c r="AX138" s="118"/>
      <c r="AY138" s="118"/>
    </row>
    <row r="139" spans="1:51" ht="15.5" x14ac:dyDescent="0.25">
      <c r="A139" s="110" t="s">
        <v>1628</v>
      </c>
      <c r="B139" s="15" t="s">
        <v>102</v>
      </c>
      <c r="C139" s="15" t="s">
        <v>103</v>
      </c>
      <c r="D139" s="15" t="s">
        <v>746</v>
      </c>
      <c r="E139" s="15" t="s">
        <v>75</v>
      </c>
      <c r="F139" s="15" t="s">
        <v>52</v>
      </c>
      <c r="G139" s="15" t="s">
        <v>87</v>
      </c>
      <c r="H139" s="119">
        <v>848400</v>
      </c>
      <c r="I139" s="119" t="s">
        <v>1629</v>
      </c>
      <c r="J139" s="17" t="str">
        <f t="shared" si="23"/>
        <v>Show</v>
      </c>
      <c r="K139" s="29" t="s">
        <v>1630</v>
      </c>
      <c r="L139" s="7" t="s">
        <v>1631</v>
      </c>
      <c r="M139" s="7" t="s">
        <v>91</v>
      </c>
      <c r="N139" s="7" t="s">
        <v>1632</v>
      </c>
      <c r="O139" s="18">
        <v>41456</v>
      </c>
      <c r="P139" s="16" t="s">
        <v>59</v>
      </c>
      <c r="Q139" s="16" t="s">
        <v>60</v>
      </c>
      <c r="R139" s="111">
        <v>50</v>
      </c>
      <c r="S139" s="111">
        <v>10</v>
      </c>
      <c r="T139" s="111">
        <v>2500</v>
      </c>
      <c r="U139" s="112">
        <v>0.1</v>
      </c>
      <c r="V139" s="222">
        <f t="shared" si="28"/>
        <v>5</v>
      </c>
      <c r="W139" s="113"/>
      <c r="X139" s="154">
        <v>1E-3</v>
      </c>
      <c r="Y139" s="154" t="s">
        <v>93</v>
      </c>
      <c r="Z139" s="154" t="str">
        <f t="shared" si="27"/>
        <v>01:10 / 02:10</v>
      </c>
      <c r="AA139" s="154" t="str">
        <f t="shared" si="24"/>
        <v>22:00</v>
      </c>
      <c r="AB139" s="154"/>
      <c r="AC139" s="231" t="s">
        <v>1633</v>
      </c>
      <c r="AD139" s="115" t="s">
        <v>1634</v>
      </c>
      <c r="AE139" s="116" t="s">
        <v>1635</v>
      </c>
      <c r="AF139" s="116" t="s">
        <v>1636</v>
      </c>
      <c r="AG139" s="114" t="s">
        <v>1637</v>
      </c>
      <c r="AH139" s="115" t="s">
        <v>1638</v>
      </c>
      <c r="AI139" s="115" t="s">
        <v>1639</v>
      </c>
      <c r="AJ139" s="117"/>
      <c r="AK139" s="117"/>
      <c r="AL139" s="117"/>
      <c r="AM139" s="18"/>
      <c r="AN139" s="18"/>
      <c r="AO139" s="118"/>
      <c r="AP139" s="118"/>
      <c r="AQ139" s="119"/>
      <c r="AR139" s="162"/>
      <c r="AS139" s="118"/>
      <c r="AT139" s="119"/>
      <c r="AU139" s="118"/>
      <c r="AV139" s="118"/>
      <c r="AW139" s="118"/>
      <c r="AX139" s="118"/>
      <c r="AY139" s="118"/>
    </row>
    <row r="140" spans="1:51" ht="15.5" x14ac:dyDescent="0.25">
      <c r="A140" s="110" t="s">
        <v>1640</v>
      </c>
      <c r="B140" s="15" t="s">
        <v>102</v>
      </c>
      <c r="C140" s="15" t="s">
        <v>103</v>
      </c>
      <c r="D140" s="15" t="s">
        <v>746</v>
      </c>
      <c r="E140" s="15" t="s">
        <v>75</v>
      </c>
      <c r="F140" s="15" t="s">
        <v>52</v>
      </c>
      <c r="G140" s="15" t="s">
        <v>87</v>
      </c>
      <c r="H140" s="119">
        <v>960400</v>
      </c>
      <c r="I140" s="119" t="s">
        <v>1641</v>
      </c>
      <c r="J140" s="17" t="str">
        <f t="shared" si="23"/>
        <v>Show</v>
      </c>
      <c r="K140" s="190" t="s">
        <v>1642</v>
      </c>
      <c r="L140" s="7" t="s">
        <v>1643</v>
      </c>
      <c r="M140" s="7" t="s">
        <v>91</v>
      </c>
      <c r="N140" s="7" t="s">
        <v>1644</v>
      </c>
      <c r="O140" s="18">
        <v>41456</v>
      </c>
      <c r="P140" s="16" t="s">
        <v>60</v>
      </c>
      <c r="Q140" s="16" t="s">
        <v>59</v>
      </c>
      <c r="R140" s="111">
        <v>10</v>
      </c>
      <c r="S140" s="111">
        <v>1</v>
      </c>
      <c r="T140" s="111">
        <v>2000</v>
      </c>
      <c r="U140" s="112">
        <v>0.5</v>
      </c>
      <c r="V140" s="222">
        <f t="shared" si="28"/>
        <v>5</v>
      </c>
      <c r="W140" s="113"/>
      <c r="X140" s="154">
        <v>1E-3</v>
      </c>
      <c r="Y140" s="154" t="s">
        <v>93</v>
      </c>
      <c r="Z140" s="154" t="str">
        <f t="shared" si="27"/>
        <v>01:10 / 02:10</v>
      </c>
      <c r="AA140" s="154" t="str">
        <f t="shared" si="24"/>
        <v>22:00</v>
      </c>
      <c r="AB140" s="154"/>
      <c r="AC140" s="231" t="s">
        <v>1645</v>
      </c>
      <c r="AD140" s="183" t="s">
        <v>1646</v>
      </c>
      <c r="AE140" s="116" t="s">
        <v>1647</v>
      </c>
      <c r="AF140" s="116" t="s">
        <v>1648</v>
      </c>
      <c r="AG140" s="114" t="s">
        <v>1649</v>
      </c>
      <c r="AH140" s="115" t="s">
        <v>1650</v>
      </c>
      <c r="AI140" s="115" t="s">
        <v>1651</v>
      </c>
      <c r="AJ140" s="117"/>
      <c r="AK140" s="117"/>
      <c r="AL140" s="117"/>
      <c r="AM140" s="18"/>
      <c r="AN140" s="18"/>
      <c r="AO140" s="118"/>
      <c r="AP140" s="118"/>
      <c r="AQ140" s="119"/>
      <c r="AR140" s="162"/>
      <c r="AS140" s="118"/>
      <c r="AT140" s="119"/>
      <c r="AU140" s="118"/>
      <c r="AV140" s="118"/>
      <c r="AW140" s="118"/>
      <c r="AX140" s="118"/>
      <c r="AY140" s="118"/>
    </row>
    <row r="141" spans="1:51" ht="15.5" x14ac:dyDescent="0.25">
      <c r="A141" s="110" t="s">
        <v>1652</v>
      </c>
      <c r="B141" s="15" t="s">
        <v>102</v>
      </c>
      <c r="C141" s="15" t="s">
        <v>171</v>
      </c>
      <c r="D141" s="15" t="s">
        <v>746</v>
      </c>
      <c r="E141" s="15" t="s">
        <v>75</v>
      </c>
      <c r="F141" s="15" t="s">
        <v>52</v>
      </c>
      <c r="G141" s="15" t="s">
        <v>87</v>
      </c>
      <c r="H141" s="119">
        <v>860800</v>
      </c>
      <c r="I141" s="119" t="s">
        <v>1653</v>
      </c>
      <c r="J141" s="17" t="str">
        <f t="shared" si="23"/>
        <v>Show</v>
      </c>
      <c r="K141" s="190" t="s">
        <v>1654</v>
      </c>
      <c r="L141" s="7" t="s">
        <v>1655</v>
      </c>
      <c r="M141" s="7" t="s">
        <v>91</v>
      </c>
      <c r="N141" s="7" t="s">
        <v>1656</v>
      </c>
      <c r="O141" s="18">
        <v>41456</v>
      </c>
      <c r="P141" s="16" t="s">
        <v>60</v>
      </c>
      <c r="Q141" s="16" t="s">
        <v>60</v>
      </c>
      <c r="R141" s="111">
        <v>50</v>
      </c>
      <c r="S141" s="111">
        <v>10</v>
      </c>
      <c r="T141" s="111">
        <v>1000</v>
      </c>
      <c r="U141" s="112">
        <v>0.1</v>
      </c>
      <c r="V141" s="222">
        <f t="shared" si="28"/>
        <v>5</v>
      </c>
      <c r="W141" s="113"/>
      <c r="X141" s="154">
        <v>1E-3</v>
      </c>
      <c r="Y141" s="154" t="s">
        <v>93</v>
      </c>
      <c r="Z141" s="154" t="str">
        <f t="shared" si="27"/>
        <v>01:10 / 02:10</v>
      </c>
      <c r="AA141" s="154" t="str">
        <f t="shared" si="24"/>
        <v>22:00</v>
      </c>
      <c r="AB141" s="154"/>
      <c r="AC141" s="231" t="s">
        <v>1657</v>
      </c>
      <c r="AD141" s="183" t="s">
        <v>1658</v>
      </c>
      <c r="AE141" s="116" t="s">
        <v>1659</v>
      </c>
      <c r="AF141" s="116" t="s">
        <v>1660</v>
      </c>
      <c r="AG141" s="114" t="s">
        <v>1661</v>
      </c>
      <c r="AH141" s="115" t="s">
        <v>1662</v>
      </c>
      <c r="AI141" s="115" t="s">
        <v>1663</v>
      </c>
      <c r="AJ141" s="117"/>
      <c r="AK141" s="117"/>
      <c r="AL141" s="117"/>
      <c r="AM141" s="18"/>
      <c r="AN141" s="18"/>
      <c r="AO141" s="118"/>
      <c r="AP141" s="118"/>
      <c r="AQ141" s="119"/>
      <c r="AR141" s="162"/>
      <c r="AS141" s="118"/>
      <c r="AT141" s="119"/>
      <c r="AU141" s="118"/>
      <c r="AV141" s="118"/>
      <c r="AW141" s="118"/>
      <c r="AX141" s="118"/>
      <c r="AY141" s="118"/>
    </row>
    <row r="142" spans="1:51" ht="15.5" x14ac:dyDescent="0.25">
      <c r="A142" s="110" t="s">
        <v>1664</v>
      </c>
      <c r="B142" s="15" t="s">
        <v>102</v>
      </c>
      <c r="C142" s="15" t="s">
        <v>84</v>
      </c>
      <c r="D142" s="15" t="s">
        <v>746</v>
      </c>
      <c r="E142" s="15" t="s">
        <v>75</v>
      </c>
      <c r="F142" s="15" t="s">
        <v>52</v>
      </c>
      <c r="G142" s="15" t="s">
        <v>87</v>
      </c>
      <c r="H142" s="119">
        <v>961600</v>
      </c>
      <c r="I142" s="119" t="s">
        <v>1665</v>
      </c>
      <c r="J142" s="17" t="str">
        <f t="shared" si="23"/>
        <v>Show</v>
      </c>
      <c r="K142" s="29" t="s">
        <v>1666</v>
      </c>
      <c r="L142" s="7" t="s">
        <v>1667</v>
      </c>
      <c r="M142" s="7" t="s">
        <v>91</v>
      </c>
      <c r="N142" s="7" t="s">
        <v>1668</v>
      </c>
      <c r="O142" s="18">
        <v>41456</v>
      </c>
      <c r="P142" s="16" t="s">
        <v>60</v>
      </c>
      <c r="Q142" s="16" t="s">
        <v>60</v>
      </c>
      <c r="R142" s="111">
        <v>100</v>
      </c>
      <c r="S142" s="111">
        <v>1</v>
      </c>
      <c r="T142" s="111">
        <v>1000</v>
      </c>
      <c r="U142" s="112">
        <v>0.1</v>
      </c>
      <c r="V142" s="222">
        <f t="shared" si="28"/>
        <v>10</v>
      </c>
      <c r="W142" s="113"/>
      <c r="X142" s="154">
        <v>1E-3</v>
      </c>
      <c r="Y142" s="154" t="s">
        <v>93</v>
      </c>
      <c r="Z142" s="154" t="str">
        <f t="shared" si="27"/>
        <v>01:10 / 02:10</v>
      </c>
      <c r="AA142" s="154" t="str">
        <f t="shared" si="24"/>
        <v>22:00</v>
      </c>
      <c r="AB142" s="154"/>
      <c r="AC142" s="231" t="s">
        <v>1669</v>
      </c>
      <c r="AD142" s="115" t="s">
        <v>1670</v>
      </c>
      <c r="AE142" s="116" t="s">
        <v>1671</v>
      </c>
      <c r="AF142" s="116" t="s">
        <v>1672</v>
      </c>
      <c r="AG142" s="114" t="s">
        <v>1673</v>
      </c>
      <c r="AH142" s="115" t="s">
        <v>1674</v>
      </c>
      <c r="AI142" s="115" t="s">
        <v>1675</v>
      </c>
      <c r="AJ142" s="117"/>
      <c r="AK142" s="117"/>
      <c r="AL142" s="117"/>
      <c r="AM142" s="18"/>
      <c r="AN142" s="18"/>
      <c r="AO142" s="118"/>
      <c r="AP142" s="118"/>
      <c r="AQ142" s="119"/>
      <c r="AR142" s="162"/>
      <c r="AS142" s="118"/>
      <c r="AT142" s="119"/>
      <c r="AU142" s="118"/>
      <c r="AV142" s="118"/>
      <c r="AW142" s="118"/>
      <c r="AX142" s="118"/>
      <c r="AY142" s="118"/>
    </row>
    <row r="143" spans="1:51" ht="15.5" x14ac:dyDescent="0.25">
      <c r="A143" s="110" t="s">
        <v>1676</v>
      </c>
      <c r="B143" s="15" t="s">
        <v>102</v>
      </c>
      <c r="C143" s="15" t="s">
        <v>84</v>
      </c>
      <c r="D143" s="15" t="s">
        <v>746</v>
      </c>
      <c r="E143" s="15" t="s">
        <v>75</v>
      </c>
      <c r="F143" s="15" t="s">
        <v>52</v>
      </c>
      <c r="G143" s="15" t="s">
        <v>87</v>
      </c>
      <c r="H143" s="119">
        <v>133715</v>
      </c>
      <c r="I143" s="119" t="s">
        <v>1677</v>
      </c>
      <c r="J143" s="17" t="str">
        <f t="shared" si="23"/>
        <v>Show</v>
      </c>
      <c r="K143" s="190" t="s">
        <v>1678</v>
      </c>
      <c r="L143" s="7" t="s">
        <v>1679</v>
      </c>
      <c r="M143" s="7" t="s">
        <v>91</v>
      </c>
      <c r="N143" s="7" t="s">
        <v>1680</v>
      </c>
      <c r="O143" s="18">
        <v>41944</v>
      </c>
      <c r="P143" s="16" t="s">
        <v>60</v>
      </c>
      <c r="Q143" s="16" t="s">
        <v>60</v>
      </c>
      <c r="R143" s="111">
        <v>10</v>
      </c>
      <c r="S143" s="111">
        <v>1</v>
      </c>
      <c r="T143" s="111">
        <v>1000</v>
      </c>
      <c r="U143" s="112">
        <v>0.5</v>
      </c>
      <c r="V143" s="222">
        <f t="shared" si="28"/>
        <v>5</v>
      </c>
      <c r="W143" s="113"/>
      <c r="X143" s="154">
        <v>1E-3</v>
      </c>
      <c r="Y143" s="154" t="s">
        <v>93</v>
      </c>
      <c r="Z143" s="154" t="str">
        <f t="shared" si="27"/>
        <v>01:10 / 02:10</v>
      </c>
      <c r="AA143" s="154" t="str">
        <f t="shared" si="24"/>
        <v>22:00</v>
      </c>
      <c r="AB143" s="154"/>
      <c r="AC143" s="231" t="s">
        <v>1681</v>
      </c>
      <c r="AD143" s="183" t="s">
        <v>1682</v>
      </c>
      <c r="AE143" s="116" t="s">
        <v>1683</v>
      </c>
      <c r="AF143" s="116" t="s">
        <v>1684</v>
      </c>
      <c r="AG143" s="114" t="s">
        <v>1685</v>
      </c>
      <c r="AH143" s="115" t="s">
        <v>1686</v>
      </c>
      <c r="AI143" s="115" t="s">
        <v>1687</v>
      </c>
      <c r="AJ143" s="117"/>
      <c r="AK143" s="117"/>
      <c r="AL143" s="117"/>
      <c r="AM143" s="18"/>
      <c r="AN143" s="18"/>
      <c r="AO143" s="118"/>
      <c r="AP143" s="118"/>
      <c r="AQ143" s="119"/>
      <c r="AR143" s="162"/>
      <c r="AS143" s="118"/>
      <c r="AT143" s="119"/>
      <c r="AU143" s="118"/>
      <c r="AV143" s="118"/>
      <c r="AW143" s="118"/>
      <c r="AX143" s="118"/>
      <c r="AY143" s="118"/>
    </row>
    <row r="144" spans="1:51" ht="15.5" x14ac:dyDescent="0.25">
      <c r="A144" s="110" t="s">
        <v>1688</v>
      </c>
      <c r="B144" s="15" t="s">
        <v>102</v>
      </c>
      <c r="C144" s="15" t="s">
        <v>84</v>
      </c>
      <c r="D144" s="15" t="s">
        <v>746</v>
      </c>
      <c r="E144" s="15" t="s">
        <v>75</v>
      </c>
      <c r="F144" s="15" t="s">
        <v>52</v>
      </c>
      <c r="G144" s="15" t="s">
        <v>87</v>
      </c>
      <c r="H144" s="119">
        <v>705405</v>
      </c>
      <c r="I144" s="119" t="s">
        <v>1689</v>
      </c>
      <c r="J144" s="17" t="str">
        <f t="shared" si="23"/>
        <v>Show</v>
      </c>
      <c r="K144" s="190" t="s">
        <v>1690</v>
      </c>
      <c r="L144" s="7" t="s">
        <v>1691</v>
      </c>
      <c r="M144" s="7" t="s">
        <v>91</v>
      </c>
      <c r="N144" s="7" t="s">
        <v>1692</v>
      </c>
      <c r="O144" s="18">
        <v>43605</v>
      </c>
      <c r="P144" s="16" t="s">
        <v>59</v>
      </c>
      <c r="Q144" s="16" t="s">
        <v>60</v>
      </c>
      <c r="R144" s="111">
        <v>10</v>
      </c>
      <c r="S144" s="111">
        <v>5</v>
      </c>
      <c r="T144" s="111">
        <v>2000</v>
      </c>
      <c r="U144" s="112">
        <v>0.5</v>
      </c>
      <c r="V144" s="222">
        <f t="shared" si="28"/>
        <v>5</v>
      </c>
      <c r="W144" s="113">
        <v>0.1</v>
      </c>
      <c r="X144" s="154">
        <v>1E-3</v>
      </c>
      <c r="Y144" s="154" t="s">
        <v>93</v>
      </c>
      <c r="Z144" s="154" t="str">
        <f t="shared" si="27"/>
        <v>01:10 / 02:10</v>
      </c>
      <c r="AA144" s="154" t="str">
        <f t="shared" si="24"/>
        <v>22:00</v>
      </c>
      <c r="AB144" s="154"/>
      <c r="AC144" s="231" t="s">
        <v>1693</v>
      </c>
      <c r="AD144" s="183" t="s">
        <v>1694</v>
      </c>
      <c r="AE144" s="116" t="s">
        <v>1695</v>
      </c>
      <c r="AF144" s="116" t="s">
        <v>1696</v>
      </c>
      <c r="AG144" s="150" t="s">
        <v>1697</v>
      </c>
      <c r="AH144" s="115" t="s">
        <v>1698</v>
      </c>
      <c r="AI144" s="115" t="s">
        <v>1699</v>
      </c>
      <c r="AJ144" s="117" t="s">
        <v>1700</v>
      </c>
      <c r="AK144" s="117" t="s">
        <v>194</v>
      </c>
      <c r="AL144" s="117" t="s">
        <v>1701</v>
      </c>
      <c r="AM144" s="18">
        <v>44613</v>
      </c>
      <c r="AN144" s="18" t="s">
        <v>60</v>
      </c>
      <c r="AO144" s="118" t="s">
        <v>1702</v>
      </c>
      <c r="AP144" s="118" t="s">
        <v>1703</v>
      </c>
      <c r="AQ144" s="119">
        <v>5</v>
      </c>
      <c r="AR144" s="162">
        <v>5000</v>
      </c>
      <c r="AS144" s="118">
        <v>0.1</v>
      </c>
      <c r="AT144" s="119">
        <f>AS144*R144</f>
        <v>1</v>
      </c>
      <c r="AU144" s="118">
        <v>0.05</v>
      </c>
      <c r="AV144" s="118" t="s">
        <v>198</v>
      </c>
      <c r="AW144" s="118"/>
      <c r="AX144" s="118" t="str">
        <f>"17:30"</f>
        <v>17:30</v>
      </c>
      <c r="AY144" s="118" t="str">
        <f>"19:00"</f>
        <v>19:00</v>
      </c>
    </row>
    <row r="145" spans="1:51" ht="15.5" x14ac:dyDescent="0.25">
      <c r="A145" s="110" t="s">
        <v>1704</v>
      </c>
      <c r="B145" s="15" t="s">
        <v>102</v>
      </c>
      <c r="C145" s="15" t="s">
        <v>84</v>
      </c>
      <c r="D145" s="15" t="s">
        <v>746</v>
      </c>
      <c r="E145" s="15" t="s">
        <v>75</v>
      </c>
      <c r="F145" s="15" t="s">
        <v>52</v>
      </c>
      <c r="G145" s="15" t="s">
        <v>87</v>
      </c>
      <c r="H145" s="119">
        <v>971000</v>
      </c>
      <c r="I145" s="119" t="s">
        <v>1705</v>
      </c>
      <c r="J145" s="17" t="str">
        <f t="shared" si="23"/>
        <v>Show</v>
      </c>
      <c r="K145" s="190" t="s">
        <v>1706</v>
      </c>
      <c r="L145" s="7" t="s">
        <v>1707</v>
      </c>
      <c r="M145" s="7" t="s">
        <v>91</v>
      </c>
      <c r="N145" s="7" t="s">
        <v>1708</v>
      </c>
      <c r="O145" s="18">
        <v>41456</v>
      </c>
      <c r="P145" s="16" t="s">
        <v>59</v>
      </c>
      <c r="Q145" s="16" t="s">
        <v>60</v>
      </c>
      <c r="R145" s="111">
        <v>100</v>
      </c>
      <c r="S145" s="111">
        <v>1</v>
      </c>
      <c r="T145" s="111">
        <v>1000</v>
      </c>
      <c r="U145" s="112">
        <v>0.1</v>
      </c>
      <c r="V145" s="222">
        <f t="shared" si="28"/>
        <v>10</v>
      </c>
      <c r="W145" s="113"/>
      <c r="X145" s="154">
        <v>1E-3</v>
      </c>
      <c r="Y145" s="154" t="s">
        <v>93</v>
      </c>
      <c r="Z145" s="154" t="str">
        <f t="shared" si="27"/>
        <v>01:10 / 02:10</v>
      </c>
      <c r="AA145" s="154" t="str">
        <f t="shared" si="24"/>
        <v>22:00</v>
      </c>
      <c r="AB145" s="154"/>
      <c r="AC145" s="231" t="s">
        <v>1709</v>
      </c>
      <c r="AD145" s="183" t="s">
        <v>1710</v>
      </c>
      <c r="AE145" s="116" t="s">
        <v>1711</v>
      </c>
      <c r="AF145" s="116" t="s">
        <v>1712</v>
      </c>
      <c r="AG145" s="114" t="s">
        <v>1713</v>
      </c>
      <c r="AH145" s="115" t="s">
        <v>1714</v>
      </c>
      <c r="AI145" s="115" t="s">
        <v>1715</v>
      </c>
      <c r="AJ145" s="117"/>
      <c r="AK145" s="117"/>
      <c r="AL145" s="117"/>
      <c r="AM145" s="18"/>
      <c r="AN145" s="18"/>
      <c r="AO145" s="118"/>
      <c r="AP145" s="118"/>
      <c r="AQ145" s="119"/>
      <c r="AR145" s="162"/>
      <c r="AS145" s="118"/>
      <c r="AT145" s="119"/>
      <c r="AU145" s="118"/>
      <c r="AV145" s="118"/>
      <c r="AW145" s="118"/>
      <c r="AX145" s="118"/>
      <c r="AY145" s="118"/>
    </row>
    <row r="146" spans="1:51" ht="15.5" x14ac:dyDescent="0.25">
      <c r="A146" s="110" t="s">
        <v>1716</v>
      </c>
      <c r="B146" s="15" t="s">
        <v>102</v>
      </c>
      <c r="C146" s="15" t="s">
        <v>171</v>
      </c>
      <c r="D146" s="15" t="s">
        <v>746</v>
      </c>
      <c r="E146" s="15" t="s">
        <v>75</v>
      </c>
      <c r="F146" s="15" t="s">
        <v>52</v>
      </c>
      <c r="G146" s="15" t="s">
        <v>87</v>
      </c>
      <c r="H146" s="119">
        <v>915800</v>
      </c>
      <c r="I146" s="119" t="s">
        <v>1717</v>
      </c>
      <c r="J146" s="17" t="str">
        <f t="shared" ref="J146:J158" si="29">HYPERLINK(K146,"Show")</f>
        <v>Show</v>
      </c>
      <c r="K146" s="190" t="s">
        <v>1718</v>
      </c>
      <c r="L146" s="7" t="s">
        <v>1719</v>
      </c>
      <c r="M146" s="7" t="s">
        <v>91</v>
      </c>
      <c r="N146" s="7" t="s">
        <v>1720</v>
      </c>
      <c r="O146" s="18">
        <v>42884</v>
      </c>
      <c r="P146" s="16" t="s">
        <v>60</v>
      </c>
      <c r="Q146" s="16" t="s">
        <v>60</v>
      </c>
      <c r="R146" s="111">
        <v>100</v>
      </c>
      <c r="S146" s="111">
        <v>20</v>
      </c>
      <c r="T146" s="111">
        <v>1000</v>
      </c>
      <c r="U146" s="112">
        <v>0.1</v>
      </c>
      <c r="V146" s="222">
        <f t="shared" si="28"/>
        <v>10</v>
      </c>
      <c r="W146" s="113">
        <v>0.02</v>
      </c>
      <c r="X146" s="154">
        <v>1E-3</v>
      </c>
      <c r="Y146" s="154" t="s">
        <v>93</v>
      </c>
      <c r="Z146" s="154" t="str">
        <f t="shared" si="27"/>
        <v>01:10 / 02:10</v>
      </c>
      <c r="AA146" s="154" t="str">
        <f t="shared" si="24"/>
        <v>22:00</v>
      </c>
      <c r="AB146" s="154"/>
      <c r="AC146" s="231" t="s">
        <v>1721</v>
      </c>
      <c r="AD146" s="183" t="s">
        <v>1722</v>
      </c>
      <c r="AE146" s="116" t="s">
        <v>1723</v>
      </c>
      <c r="AF146" s="116" t="s">
        <v>1724</v>
      </c>
      <c r="AG146" s="114" t="s">
        <v>1725</v>
      </c>
      <c r="AH146" s="115" t="s">
        <v>1726</v>
      </c>
      <c r="AI146" s="115" t="s">
        <v>1727</v>
      </c>
      <c r="AJ146" s="117"/>
      <c r="AK146" s="117"/>
      <c r="AL146" s="117"/>
      <c r="AM146" s="18"/>
      <c r="AN146" s="18"/>
      <c r="AO146" s="118"/>
      <c r="AP146" s="118"/>
      <c r="AQ146" s="119"/>
      <c r="AR146" s="162"/>
      <c r="AS146" s="118"/>
      <c r="AT146" s="119"/>
      <c r="AU146" s="118"/>
      <c r="AV146" s="118"/>
      <c r="AW146" s="118"/>
      <c r="AX146" s="118"/>
      <c r="AY146" s="118"/>
    </row>
    <row r="147" spans="1:51" ht="15.5" x14ac:dyDescent="0.25">
      <c r="A147" s="110" t="s">
        <v>1728</v>
      </c>
      <c r="B147" s="15" t="s">
        <v>102</v>
      </c>
      <c r="C147" s="15" t="s">
        <v>171</v>
      </c>
      <c r="D147" s="15" t="s">
        <v>746</v>
      </c>
      <c r="E147" s="15" t="s">
        <v>75</v>
      </c>
      <c r="F147" s="15" t="s">
        <v>52</v>
      </c>
      <c r="G147" s="15" t="s">
        <v>87</v>
      </c>
      <c r="H147" s="119">
        <v>105769</v>
      </c>
      <c r="I147" s="119" t="s">
        <v>1729</v>
      </c>
      <c r="J147" s="17" t="str">
        <f t="shared" si="29"/>
        <v>Show</v>
      </c>
      <c r="K147" s="190" t="s">
        <v>1730</v>
      </c>
      <c r="L147" s="7" t="s">
        <v>1731</v>
      </c>
      <c r="M147" s="7" t="s">
        <v>91</v>
      </c>
      <c r="N147" s="7" t="s">
        <v>1732</v>
      </c>
      <c r="O147" s="18">
        <v>41456</v>
      </c>
      <c r="P147" s="16" t="s">
        <v>59</v>
      </c>
      <c r="Q147" s="16" t="s">
        <v>60</v>
      </c>
      <c r="R147" s="111">
        <v>10</v>
      </c>
      <c r="S147" s="111">
        <v>1</v>
      </c>
      <c r="T147" s="111">
        <v>2000</v>
      </c>
      <c r="U147" s="112">
        <v>0.5</v>
      </c>
      <c r="V147" s="222">
        <f t="shared" si="28"/>
        <v>5</v>
      </c>
      <c r="W147" s="113">
        <v>0.05</v>
      </c>
      <c r="X147" s="154">
        <v>1E-3</v>
      </c>
      <c r="Y147" s="154" t="s">
        <v>93</v>
      </c>
      <c r="Z147" s="154" t="str">
        <f t="shared" si="27"/>
        <v>01:10 / 02:10</v>
      </c>
      <c r="AA147" s="154" t="str">
        <f t="shared" si="24"/>
        <v>22:00</v>
      </c>
      <c r="AB147" s="154"/>
      <c r="AC147" s="231" t="s">
        <v>1733</v>
      </c>
      <c r="AD147" s="183" t="s">
        <v>1734</v>
      </c>
      <c r="AE147" s="116" t="s">
        <v>1735</v>
      </c>
      <c r="AF147" s="116" t="s">
        <v>1736</v>
      </c>
      <c r="AG147" s="114" t="s">
        <v>1737</v>
      </c>
      <c r="AH147" s="115" t="s">
        <v>1738</v>
      </c>
      <c r="AI147" s="115" t="s">
        <v>1739</v>
      </c>
      <c r="AJ147" s="117"/>
      <c r="AK147" s="117"/>
      <c r="AL147" s="117"/>
      <c r="AM147" s="18"/>
      <c r="AN147" s="18"/>
      <c r="AO147" s="118"/>
      <c r="AP147" s="118"/>
      <c r="AQ147" s="119"/>
      <c r="AR147" s="162"/>
      <c r="AS147" s="118"/>
      <c r="AT147" s="119"/>
      <c r="AU147" s="118"/>
      <c r="AV147" s="118"/>
      <c r="AW147" s="118"/>
      <c r="AX147" s="118"/>
      <c r="AY147" s="118"/>
    </row>
    <row r="148" spans="1:51" ht="15.5" x14ac:dyDescent="0.25">
      <c r="A148" s="110" t="s">
        <v>1740</v>
      </c>
      <c r="B148" s="15" t="s">
        <v>102</v>
      </c>
      <c r="C148" s="15" t="s">
        <v>84</v>
      </c>
      <c r="D148" s="15" t="s">
        <v>746</v>
      </c>
      <c r="E148" s="15" t="s">
        <v>75</v>
      </c>
      <c r="F148" s="15" t="s">
        <v>52</v>
      </c>
      <c r="G148" s="15" t="s">
        <v>87</v>
      </c>
      <c r="H148" s="119">
        <v>133717</v>
      </c>
      <c r="I148" s="119" t="s">
        <v>1741</v>
      </c>
      <c r="J148" s="17" t="str">
        <f t="shared" si="29"/>
        <v>Show</v>
      </c>
      <c r="K148" s="190" t="s">
        <v>1742</v>
      </c>
      <c r="L148" s="7" t="s">
        <v>1743</v>
      </c>
      <c r="M148" s="7" t="s">
        <v>91</v>
      </c>
      <c r="N148" s="7" t="s">
        <v>1744</v>
      </c>
      <c r="O148" s="18">
        <v>41944</v>
      </c>
      <c r="P148" s="16" t="s">
        <v>60</v>
      </c>
      <c r="Q148" s="16" t="s">
        <v>60</v>
      </c>
      <c r="R148" s="111">
        <v>50</v>
      </c>
      <c r="S148" s="111">
        <v>1</v>
      </c>
      <c r="T148" s="111">
        <v>500</v>
      </c>
      <c r="U148" s="112">
        <v>0.1</v>
      </c>
      <c r="V148" s="222">
        <f t="shared" si="28"/>
        <v>5</v>
      </c>
      <c r="W148" s="113"/>
      <c r="X148" s="154">
        <v>1E-3</v>
      </c>
      <c r="Y148" s="154" t="s">
        <v>93</v>
      </c>
      <c r="Z148" s="154" t="str">
        <f t="shared" si="27"/>
        <v>01:10 / 02:10</v>
      </c>
      <c r="AA148" s="154" t="str">
        <f t="shared" si="24"/>
        <v>22:00</v>
      </c>
      <c r="AB148" s="154"/>
      <c r="AC148" s="231" t="s">
        <v>1745</v>
      </c>
      <c r="AD148" s="183" t="s">
        <v>1746</v>
      </c>
      <c r="AE148" s="116" t="s">
        <v>1747</v>
      </c>
      <c r="AF148" s="116" t="s">
        <v>1748</v>
      </c>
      <c r="AG148" s="114" t="s">
        <v>1749</v>
      </c>
      <c r="AH148" s="115" t="s">
        <v>1750</v>
      </c>
      <c r="AI148" s="115" t="s">
        <v>1751</v>
      </c>
      <c r="AJ148" s="117"/>
      <c r="AK148" s="117"/>
      <c r="AL148" s="117"/>
      <c r="AM148" s="18"/>
      <c r="AN148" s="18"/>
      <c r="AO148" s="118"/>
      <c r="AP148" s="118"/>
      <c r="AQ148" s="119"/>
      <c r="AR148" s="162"/>
      <c r="AS148" s="118"/>
      <c r="AT148" s="119"/>
      <c r="AU148" s="118"/>
      <c r="AV148" s="118"/>
      <c r="AW148" s="118"/>
      <c r="AX148" s="118"/>
      <c r="AY148" s="118"/>
    </row>
    <row r="149" spans="1:51" ht="15.5" x14ac:dyDescent="0.25">
      <c r="A149" s="110" t="s">
        <v>1752</v>
      </c>
      <c r="B149" s="15" t="s">
        <v>102</v>
      </c>
      <c r="C149" s="15" t="s">
        <v>171</v>
      </c>
      <c r="D149" s="15" t="s">
        <v>746</v>
      </c>
      <c r="E149" s="15" t="s">
        <v>75</v>
      </c>
      <c r="F149" s="15" t="s">
        <v>52</v>
      </c>
      <c r="G149" s="15" t="s">
        <v>87</v>
      </c>
      <c r="H149" s="119">
        <v>136647</v>
      </c>
      <c r="I149" s="119" t="s">
        <v>1753</v>
      </c>
      <c r="J149" s="17" t="str">
        <f t="shared" si="29"/>
        <v>Show</v>
      </c>
      <c r="K149" s="190" t="s">
        <v>1754</v>
      </c>
      <c r="L149" s="7" t="s">
        <v>1755</v>
      </c>
      <c r="M149" s="7" t="s">
        <v>91</v>
      </c>
      <c r="N149" s="7" t="s">
        <v>1756</v>
      </c>
      <c r="O149" s="18">
        <v>45089</v>
      </c>
      <c r="P149" s="16" t="s">
        <v>59</v>
      </c>
      <c r="Q149" s="16" t="s">
        <v>60</v>
      </c>
      <c r="R149" s="111">
        <v>50</v>
      </c>
      <c r="S149" s="111">
        <v>1</v>
      </c>
      <c r="T149" s="111">
        <v>500</v>
      </c>
      <c r="U149" s="112">
        <v>0.1</v>
      </c>
      <c r="V149" s="222">
        <v>5</v>
      </c>
      <c r="W149" s="113"/>
      <c r="X149" s="154">
        <v>1E-3</v>
      </c>
      <c r="Y149" s="154" t="s">
        <v>93</v>
      </c>
      <c r="Z149" s="154" t="str">
        <f t="shared" si="27"/>
        <v>01:10 / 02:10</v>
      </c>
      <c r="AA149" s="154" t="str">
        <f t="shared" ref="AA149:AA158" si="30">"22:00"</f>
        <v>22:00</v>
      </c>
      <c r="AB149" s="154"/>
      <c r="AC149" s="231" t="s">
        <v>1757</v>
      </c>
      <c r="AD149" s="183" t="s">
        <v>1758</v>
      </c>
      <c r="AE149" s="116" t="s">
        <v>1759</v>
      </c>
      <c r="AF149" s="116" t="s">
        <v>1760</v>
      </c>
      <c r="AG149" s="114" t="s">
        <v>1761</v>
      </c>
      <c r="AH149" s="115" t="s">
        <v>1762</v>
      </c>
      <c r="AI149" s="149" t="s">
        <v>1763</v>
      </c>
      <c r="AJ149" s="117"/>
      <c r="AK149" s="117"/>
      <c r="AL149" s="117"/>
      <c r="AM149" s="18"/>
      <c r="AN149" s="18"/>
      <c r="AO149" s="118"/>
      <c r="AP149" s="118"/>
      <c r="AQ149" s="119"/>
      <c r="AR149" s="162"/>
      <c r="AS149" s="118"/>
      <c r="AT149" s="119"/>
      <c r="AU149" s="118"/>
      <c r="AV149" s="118"/>
      <c r="AW149" s="118"/>
      <c r="AX149" s="118"/>
      <c r="AY149" s="118"/>
    </row>
    <row r="150" spans="1:51" ht="15.5" x14ac:dyDescent="0.25">
      <c r="A150" s="137" t="s">
        <v>1764</v>
      </c>
      <c r="B150" s="19" t="s">
        <v>48</v>
      </c>
      <c r="C150" s="19" t="s">
        <v>84</v>
      </c>
      <c r="D150" s="19" t="s">
        <v>1765</v>
      </c>
      <c r="E150" s="19" t="s">
        <v>51</v>
      </c>
      <c r="F150" s="19" t="s">
        <v>86</v>
      </c>
      <c r="G150" s="19" t="s">
        <v>87</v>
      </c>
      <c r="H150" s="146">
        <v>105843</v>
      </c>
      <c r="I150" s="146" t="s">
        <v>1766</v>
      </c>
      <c r="J150" s="189" t="str">
        <f t="shared" si="29"/>
        <v>Show</v>
      </c>
      <c r="K150" s="191" t="s">
        <v>1767</v>
      </c>
      <c r="L150" s="8" t="s">
        <v>1768</v>
      </c>
      <c r="M150" s="8" t="s">
        <v>91</v>
      </c>
      <c r="N150" s="8" t="s">
        <v>1769</v>
      </c>
      <c r="O150" s="22">
        <v>41575</v>
      </c>
      <c r="P150" s="20" t="s">
        <v>59</v>
      </c>
      <c r="Q150" s="20" t="s">
        <v>60</v>
      </c>
      <c r="R150" s="138">
        <v>100</v>
      </c>
      <c r="S150" s="138">
        <v>1</v>
      </c>
      <c r="T150" s="138">
        <v>5000</v>
      </c>
      <c r="U150" s="139">
        <v>0.05</v>
      </c>
      <c r="V150" s="217">
        <f t="shared" ref="V150:V155" si="31">U150*R150</f>
        <v>5</v>
      </c>
      <c r="W150" s="140"/>
      <c r="X150" s="192">
        <v>1E-3</v>
      </c>
      <c r="Y150" s="192" t="s">
        <v>93</v>
      </c>
      <c r="Z150" s="192" t="str">
        <f t="shared" si="27"/>
        <v>01:10 / 02:10</v>
      </c>
      <c r="AA150" s="192" t="str">
        <f t="shared" si="30"/>
        <v>22:00</v>
      </c>
      <c r="AB150" s="192"/>
      <c r="AC150" s="226" t="s">
        <v>1770</v>
      </c>
      <c r="AD150" s="142" t="s">
        <v>1771</v>
      </c>
      <c r="AE150" s="143" t="s">
        <v>1772</v>
      </c>
      <c r="AF150" s="143" t="s">
        <v>1773</v>
      </c>
      <c r="AG150" s="141" t="s">
        <v>1774</v>
      </c>
      <c r="AH150" s="142" t="s">
        <v>1775</v>
      </c>
      <c r="AI150" s="180" t="s">
        <v>1776</v>
      </c>
      <c r="AJ150" s="144"/>
      <c r="AK150" s="144"/>
      <c r="AL150" s="144"/>
      <c r="AM150" s="22"/>
      <c r="AN150" s="22"/>
      <c r="AO150" s="145"/>
      <c r="AP150" s="145"/>
      <c r="AQ150" s="146"/>
      <c r="AR150" s="167"/>
      <c r="AS150" s="145"/>
      <c r="AT150" s="146"/>
      <c r="AU150" s="145"/>
      <c r="AV150" s="145"/>
      <c r="AW150" s="145"/>
      <c r="AX150" s="145"/>
      <c r="AY150" s="145"/>
    </row>
    <row r="151" spans="1:51" ht="15.5" x14ac:dyDescent="0.25">
      <c r="A151" s="137" t="s">
        <v>1777</v>
      </c>
      <c r="B151" s="19" t="s">
        <v>48</v>
      </c>
      <c r="C151" s="19" t="s">
        <v>84</v>
      </c>
      <c r="D151" s="19" t="s">
        <v>1765</v>
      </c>
      <c r="E151" s="19" t="s">
        <v>51</v>
      </c>
      <c r="F151" s="19" t="s">
        <v>86</v>
      </c>
      <c r="G151" s="19" t="s">
        <v>87</v>
      </c>
      <c r="H151" s="146">
        <v>105844</v>
      </c>
      <c r="I151" s="146" t="s">
        <v>1778</v>
      </c>
      <c r="J151" s="21" t="str">
        <f t="shared" si="29"/>
        <v>Show</v>
      </c>
      <c r="K151" s="181" t="s">
        <v>1779</v>
      </c>
      <c r="L151" s="8" t="s">
        <v>1780</v>
      </c>
      <c r="M151" s="8" t="s">
        <v>91</v>
      </c>
      <c r="N151" s="8" t="s">
        <v>1781</v>
      </c>
      <c r="O151" s="22">
        <v>41575</v>
      </c>
      <c r="P151" s="20" t="s">
        <v>59</v>
      </c>
      <c r="Q151" s="20" t="s">
        <v>60</v>
      </c>
      <c r="R151" s="138">
        <v>100</v>
      </c>
      <c r="S151" s="138">
        <v>1</v>
      </c>
      <c r="T151" s="138">
        <v>5000</v>
      </c>
      <c r="U151" s="139">
        <v>0.05</v>
      </c>
      <c r="V151" s="217">
        <f t="shared" si="31"/>
        <v>5</v>
      </c>
      <c r="W151" s="140"/>
      <c r="X151" s="192">
        <v>1E-3</v>
      </c>
      <c r="Y151" s="192" t="s">
        <v>93</v>
      </c>
      <c r="Z151" s="192" t="str">
        <f t="shared" si="27"/>
        <v>01:10 / 02:10</v>
      </c>
      <c r="AA151" s="192" t="str">
        <f t="shared" si="30"/>
        <v>22:00</v>
      </c>
      <c r="AB151" s="192"/>
      <c r="AC151" s="226" t="s">
        <v>1782</v>
      </c>
      <c r="AD151" s="142" t="s">
        <v>1783</v>
      </c>
      <c r="AE151" s="143" t="s">
        <v>1784</v>
      </c>
      <c r="AF151" s="143" t="s">
        <v>1785</v>
      </c>
      <c r="AG151" s="141" t="s">
        <v>1786</v>
      </c>
      <c r="AH151" s="142" t="s">
        <v>1787</v>
      </c>
      <c r="AI151" s="180" t="s">
        <v>1788</v>
      </c>
      <c r="AJ151" s="144"/>
      <c r="AK151" s="144"/>
      <c r="AL151" s="144"/>
      <c r="AM151" s="22"/>
      <c r="AN151" s="22"/>
      <c r="AO151" s="145"/>
      <c r="AP151" s="145"/>
      <c r="AQ151" s="146"/>
      <c r="AR151" s="167"/>
      <c r="AS151" s="145"/>
      <c r="AT151" s="146"/>
      <c r="AU151" s="145"/>
      <c r="AV151" s="145"/>
      <c r="AW151" s="145"/>
      <c r="AX151" s="145"/>
      <c r="AY151" s="145"/>
    </row>
    <row r="152" spans="1:51" ht="15.5" x14ac:dyDescent="0.25">
      <c r="A152" s="137" t="s">
        <v>1789</v>
      </c>
      <c r="B152" s="19" t="s">
        <v>48</v>
      </c>
      <c r="C152" s="19" t="s">
        <v>49</v>
      </c>
      <c r="D152" s="19" t="s">
        <v>1765</v>
      </c>
      <c r="E152" s="19" t="s">
        <v>51</v>
      </c>
      <c r="F152" s="19" t="s">
        <v>52</v>
      </c>
      <c r="G152" s="19" t="s">
        <v>87</v>
      </c>
      <c r="H152" s="146">
        <v>105867</v>
      </c>
      <c r="I152" s="146" t="s">
        <v>1790</v>
      </c>
      <c r="J152" s="21" t="str">
        <f t="shared" si="29"/>
        <v>Show</v>
      </c>
      <c r="K152" s="181" t="s">
        <v>1791</v>
      </c>
      <c r="L152" s="152" t="s">
        <v>1792</v>
      </c>
      <c r="M152" s="19" t="s">
        <v>91</v>
      </c>
      <c r="N152" s="152" t="s">
        <v>1793</v>
      </c>
      <c r="O152" s="22">
        <v>42884</v>
      </c>
      <c r="P152" s="20" t="s">
        <v>59</v>
      </c>
      <c r="Q152" s="20" t="s">
        <v>59</v>
      </c>
      <c r="R152" s="138">
        <v>10</v>
      </c>
      <c r="S152" s="138">
        <v>1</v>
      </c>
      <c r="T152" s="138">
        <v>2500</v>
      </c>
      <c r="U152" s="139">
        <v>1</v>
      </c>
      <c r="V152" s="217">
        <f t="shared" si="31"/>
        <v>10</v>
      </c>
      <c r="W152" s="140"/>
      <c r="X152" s="192">
        <v>1E-3</v>
      </c>
      <c r="Y152" s="192" t="s">
        <v>93</v>
      </c>
      <c r="Z152" s="192" t="str">
        <f t="shared" si="27"/>
        <v>01:10 / 02:10</v>
      </c>
      <c r="AA152" s="192" t="str">
        <f t="shared" si="30"/>
        <v>22:00</v>
      </c>
      <c r="AB152" s="192"/>
      <c r="AC152" s="226" t="s">
        <v>1794</v>
      </c>
      <c r="AD152" s="142" t="s">
        <v>1795</v>
      </c>
      <c r="AE152" s="142" t="s">
        <v>1796</v>
      </c>
      <c r="AF152" s="142" t="s">
        <v>1797</v>
      </c>
      <c r="AG152" s="141" t="s">
        <v>1798</v>
      </c>
      <c r="AH152" s="142" t="s">
        <v>1799</v>
      </c>
      <c r="AI152" s="142" t="s">
        <v>1800</v>
      </c>
      <c r="AJ152" s="20"/>
      <c r="AK152" s="20"/>
      <c r="AL152" s="20"/>
      <c r="AM152" s="22"/>
      <c r="AN152" s="22"/>
      <c r="AO152" s="145"/>
      <c r="AP152" s="145"/>
      <c r="AQ152" s="146"/>
      <c r="AR152" s="167"/>
      <c r="AS152" s="145"/>
      <c r="AT152" s="146"/>
      <c r="AU152" s="145"/>
      <c r="AV152" s="145"/>
      <c r="AW152" s="145"/>
      <c r="AX152" s="145"/>
      <c r="AY152" s="145"/>
    </row>
    <row r="153" spans="1:51" ht="15.65" customHeight="1" x14ac:dyDescent="0.25">
      <c r="A153" s="137" t="s">
        <v>1801</v>
      </c>
      <c r="B153" s="19" t="s">
        <v>48</v>
      </c>
      <c r="C153" s="19" t="s">
        <v>49</v>
      </c>
      <c r="D153" s="19" t="s">
        <v>1765</v>
      </c>
      <c r="E153" s="19" t="s">
        <v>51</v>
      </c>
      <c r="F153" s="19" t="s">
        <v>52</v>
      </c>
      <c r="G153" s="19" t="s">
        <v>87</v>
      </c>
      <c r="H153" s="146">
        <v>105868</v>
      </c>
      <c r="I153" s="146" t="s">
        <v>1802</v>
      </c>
      <c r="J153" s="21" t="str">
        <f t="shared" si="29"/>
        <v>Show</v>
      </c>
      <c r="K153" s="181" t="s">
        <v>1803</v>
      </c>
      <c r="L153" s="8" t="s">
        <v>1804</v>
      </c>
      <c r="M153" s="244" t="s">
        <v>91</v>
      </c>
      <c r="N153" s="8" t="s">
        <v>1805</v>
      </c>
      <c r="O153" s="22">
        <v>42884</v>
      </c>
      <c r="P153" s="20" t="s">
        <v>59</v>
      </c>
      <c r="Q153" s="20" t="s">
        <v>59</v>
      </c>
      <c r="R153" s="138">
        <v>10</v>
      </c>
      <c r="S153" s="138">
        <v>1</v>
      </c>
      <c r="T153" s="138">
        <v>1500</v>
      </c>
      <c r="U153" s="139">
        <v>1</v>
      </c>
      <c r="V153" s="217">
        <f t="shared" si="31"/>
        <v>10</v>
      </c>
      <c r="W153" s="140"/>
      <c r="X153" s="192">
        <v>1E-3</v>
      </c>
      <c r="Y153" s="192" t="s">
        <v>93</v>
      </c>
      <c r="Z153" s="192" t="str">
        <f t="shared" si="27"/>
        <v>01:10 / 02:10</v>
      </c>
      <c r="AA153" s="192" t="str">
        <f t="shared" si="30"/>
        <v>22:00</v>
      </c>
      <c r="AB153" s="192"/>
      <c r="AC153" s="226" t="s">
        <v>1806</v>
      </c>
      <c r="AD153" s="142" t="s">
        <v>1807</v>
      </c>
      <c r="AE153" s="142" t="s">
        <v>1808</v>
      </c>
      <c r="AF153" s="142" t="s">
        <v>1809</v>
      </c>
      <c r="AG153" s="141" t="s">
        <v>1810</v>
      </c>
      <c r="AH153" s="142" t="s">
        <v>1811</v>
      </c>
      <c r="AI153" s="142" t="s">
        <v>1812</v>
      </c>
      <c r="AJ153" s="20"/>
      <c r="AK153" s="20"/>
      <c r="AL153" s="20"/>
      <c r="AM153" s="22"/>
      <c r="AN153" s="22"/>
      <c r="AO153" s="145"/>
      <c r="AP153" s="145"/>
      <c r="AQ153" s="146"/>
      <c r="AR153" s="167"/>
      <c r="AS153" s="145"/>
      <c r="AT153" s="146"/>
      <c r="AU153" s="145"/>
      <c r="AV153" s="145"/>
      <c r="AW153" s="145"/>
      <c r="AX153" s="145"/>
      <c r="AY153" s="145"/>
    </row>
    <row r="154" spans="1:51" ht="15.5" x14ac:dyDescent="0.25">
      <c r="A154" s="137" t="s">
        <v>1813</v>
      </c>
      <c r="B154" s="19" t="s">
        <v>48</v>
      </c>
      <c r="C154" s="19" t="s">
        <v>49</v>
      </c>
      <c r="D154" s="19" t="s">
        <v>1765</v>
      </c>
      <c r="E154" s="19" t="s">
        <v>75</v>
      </c>
      <c r="F154" s="19" t="s">
        <v>52</v>
      </c>
      <c r="G154" s="19" t="s">
        <v>87</v>
      </c>
      <c r="H154" s="146">
        <v>106062</v>
      </c>
      <c r="I154" s="146" t="s">
        <v>1814</v>
      </c>
      <c r="J154" s="21" t="str">
        <f t="shared" si="29"/>
        <v>Show</v>
      </c>
      <c r="K154" s="181" t="s">
        <v>1815</v>
      </c>
      <c r="L154" s="8" t="s">
        <v>1816</v>
      </c>
      <c r="M154" s="8" t="s">
        <v>91</v>
      </c>
      <c r="N154" s="8" t="s">
        <v>1817</v>
      </c>
      <c r="O154" s="22">
        <v>42884</v>
      </c>
      <c r="P154" s="20" t="s">
        <v>59</v>
      </c>
      <c r="Q154" s="20" t="s">
        <v>60</v>
      </c>
      <c r="R154" s="138">
        <v>100</v>
      </c>
      <c r="S154" s="138">
        <v>1</v>
      </c>
      <c r="T154" s="138">
        <v>2000</v>
      </c>
      <c r="U154" s="139">
        <v>0.1</v>
      </c>
      <c r="V154" s="217">
        <f t="shared" si="31"/>
        <v>10</v>
      </c>
      <c r="W154" s="140"/>
      <c r="X154" s="192">
        <v>1E-3</v>
      </c>
      <c r="Y154" s="192" t="s">
        <v>93</v>
      </c>
      <c r="Z154" s="192" t="str">
        <f t="shared" si="27"/>
        <v>01:10 / 02:10</v>
      </c>
      <c r="AA154" s="192" t="str">
        <f t="shared" si="30"/>
        <v>22:00</v>
      </c>
      <c r="AB154" s="192"/>
      <c r="AC154" s="226" t="s">
        <v>1818</v>
      </c>
      <c r="AD154" s="142" t="s">
        <v>1819</v>
      </c>
      <c r="AE154" s="143" t="s">
        <v>1820</v>
      </c>
      <c r="AF154" s="143" t="s">
        <v>1821</v>
      </c>
      <c r="AG154" s="141" t="s">
        <v>1822</v>
      </c>
      <c r="AH154" s="180" t="s">
        <v>1823</v>
      </c>
      <c r="AI154" s="180" t="s">
        <v>1824</v>
      </c>
      <c r="AJ154" s="144"/>
      <c r="AK154" s="144"/>
      <c r="AL154" s="144"/>
      <c r="AM154" s="22"/>
      <c r="AN154" s="22"/>
      <c r="AO154" s="145"/>
      <c r="AP154" s="145"/>
      <c r="AQ154" s="146"/>
      <c r="AR154" s="167"/>
      <c r="AS154" s="145"/>
      <c r="AT154" s="146"/>
      <c r="AU154" s="145"/>
      <c r="AV154" s="145"/>
      <c r="AW154" s="145"/>
      <c r="AX154" s="145"/>
      <c r="AY154" s="145"/>
    </row>
    <row r="155" spans="1:51" ht="15.5" x14ac:dyDescent="0.25">
      <c r="A155" s="137" t="s">
        <v>1825</v>
      </c>
      <c r="B155" s="19" t="s">
        <v>48</v>
      </c>
      <c r="C155" s="19" t="s">
        <v>49</v>
      </c>
      <c r="D155" s="19" t="s">
        <v>1765</v>
      </c>
      <c r="E155" s="19" t="s">
        <v>75</v>
      </c>
      <c r="F155" s="19" t="s">
        <v>52</v>
      </c>
      <c r="G155" s="19" t="s">
        <v>87</v>
      </c>
      <c r="H155" s="146">
        <v>106063</v>
      </c>
      <c r="I155" s="146" t="s">
        <v>1826</v>
      </c>
      <c r="J155" s="21" t="str">
        <f t="shared" si="29"/>
        <v>Show</v>
      </c>
      <c r="K155" s="181" t="s">
        <v>1827</v>
      </c>
      <c r="L155" s="8" t="s">
        <v>1828</v>
      </c>
      <c r="M155" s="8" t="s">
        <v>91</v>
      </c>
      <c r="N155" s="8" t="s">
        <v>1829</v>
      </c>
      <c r="O155" s="22">
        <v>42884</v>
      </c>
      <c r="P155" s="20" t="s">
        <v>59</v>
      </c>
      <c r="Q155" s="20" t="s">
        <v>60</v>
      </c>
      <c r="R155" s="138">
        <v>100</v>
      </c>
      <c r="S155" s="138">
        <v>1</v>
      </c>
      <c r="T155" s="138">
        <v>2000</v>
      </c>
      <c r="U155" s="139">
        <v>0.1</v>
      </c>
      <c r="V155" s="217">
        <f t="shared" si="31"/>
        <v>10</v>
      </c>
      <c r="W155" s="140"/>
      <c r="X155" s="192">
        <v>1E-3</v>
      </c>
      <c r="Y155" s="192" t="s">
        <v>93</v>
      </c>
      <c r="Z155" s="192" t="str">
        <f t="shared" si="27"/>
        <v>01:10 / 02:10</v>
      </c>
      <c r="AA155" s="192" t="str">
        <f t="shared" si="30"/>
        <v>22:00</v>
      </c>
      <c r="AB155" s="192"/>
      <c r="AC155" s="226" t="s">
        <v>1830</v>
      </c>
      <c r="AD155" s="142" t="s">
        <v>1831</v>
      </c>
      <c r="AE155" s="143" t="s">
        <v>1059</v>
      </c>
      <c r="AF155" s="143" t="s">
        <v>1832</v>
      </c>
      <c r="AG155" s="141" t="s">
        <v>1833</v>
      </c>
      <c r="AH155" s="180" t="s">
        <v>1834</v>
      </c>
      <c r="AI155" s="180" t="s">
        <v>1835</v>
      </c>
      <c r="AJ155" s="144"/>
      <c r="AK155" s="144"/>
      <c r="AL155" s="144"/>
      <c r="AM155" s="22"/>
      <c r="AN155" s="22"/>
      <c r="AO155" s="145"/>
      <c r="AP155" s="145"/>
      <c r="AQ155" s="146"/>
      <c r="AR155" s="167"/>
      <c r="AS155" s="145"/>
      <c r="AT155" s="146"/>
      <c r="AU155" s="145"/>
      <c r="AV155" s="145"/>
      <c r="AW155" s="145"/>
      <c r="AX155" s="145"/>
      <c r="AY155" s="145"/>
    </row>
    <row r="156" spans="1:51" ht="15.65" customHeight="1" x14ac:dyDescent="0.3">
      <c r="A156" s="197" t="s">
        <v>793</v>
      </c>
      <c r="B156" s="198" t="s">
        <v>48</v>
      </c>
      <c r="C156" s="198" t="s">
        <v>49</v>
      </c>
      <c r="D156" s="198" t="s">
        <v>746</v>
      </c>
      <c r="E156" s="198" t="s">
        <v>51</v>
      </c>
      <c r="F156" s="198" t="s">
        <v>52</v>
      </c>
      <c r="G156" s="198" t="s">
        <v>87</v>
      </c>
      <c r="H156" s="199">
        <v>990300</v>
      </c>
      <c r="I156" s="199" t="s">
        <v>810</v>
      </c>
      <c r="J156" s="200" t="str">
        <f t="shared" si="29"/>
        <v>Show</v>
      </c>
      <c r="K156" s="201" t="s">
        <v>811</v>
      </c>
      <c r="L156" s="202" t="s">
        <v>1836</v>
      </c>
      <c r="M156" s="243" t="s">
        <v>1837</v>
      </c>
      <c r="N156" s="202" t="s">
        <v>1838</v>
      </c>
      <c r="O156" s="203">
        <v>45362</v>
      </c>
      <c r="P156" s="204" t="s">
        <v>59</v>
      </c>
      <c r="Q156" s="204" t="s">
        <v>60</v>
      </c>
      <c r="R156" s="205">
        <v>10</v>
      </c>
      <c r="S156" s="205">
        <v>10</v>
      </c>
      <c r="T156" s="205"/>
      <c r="U156" s="206" t="s">
        <v>1839</v>
      </c>
      <c r="V156" s="223"/>
      <c r="W156" s="207"/>
      <c r="X156" s="241">
        <v>1E-3</v>
      </c>
      <c r="Y156" s="241" t="s">
        <v>93</v>
      </c>
      <c r="Z156" s="241" t="str">
        <f>"01:30 / 02:30"</f>
        <v>01:30 / 02:30</v>
      </c>
      <c r="AA156" s="241" t="str">
        <f t="shared" si="30"/>
        <v>22:00</v>
      </c>
      <c r="AB156" s="241" t="str">
        <f>"22:35"</f>
        <v>22:35</v>
      </c>
      <c r="AC156" s="232" t="s">
        <v>814</v>
      </c>
      <c r="AD156" s="209" t="s">
        <v>815</v>
      </c>
      <c r="AE156" s="245" t="s">
        <v>1840</v>
      </c>
      <c r="AF156" s="245"/>
      <c r="AG156" s="208" t="s">
        <v>818</v>
      </c>
      <c r="AH156" s="250" t="s">
        <v>819</v>
      </c>
      <c r="AI156" s="250" t="s">
        <v>1841</v>
      </c>
      <c r="AJ156" s="248"/>
      <c r="AK156" s="248"/>
      <c r="AL156" s="248"/>
      <c r="AM156" s="212"/>
      <c r="AN156" s="212"/>
      <c r="AO156" s="212"/>
      <c r="AP156" s="212"/>
      <c r="AQ156" s="212"/>
      <c r="AR156" s="213"/>
      <c r="AS156" s="212"/>
      <c r="AT156" s="212"/>
      <c r="AU156" s="212"/>
      <c r="AV156" s="214"/>
      <c r="AW156" s="214"/>
      <c r="AX156" s="214"/>
      <c r="AY156" s="214"/>
    </row>
    <row r="157" spans="1:51" ht="15.5" x14ac:dyDescent="0.25">
      <c r="A157" s="197" t="s">
        <v>1185</v>
      </c>
      <c r="B157" s="198" t="s">
        <v>48</v>
      </c>
      <c r="C157" s="198" t="s">
        <v>49</v>
      </c>
      <c r="D157" s="198" t="s">
        <v>746</v>
      </c>
      <c r="E157" s="198" t="s">
        <v>51</v>
      </c>
      <c r="F157" s="198" t="s">
        <v>52</v>
      </c>
      <c r="G157" s="198" t="s">
        <v>87</v>
      </c>
      <c r="H157" s="199">
        <v>990100</v>
      </c>
      <c r="I157" s="199" t="s">
        <v>1186</v>
      </c>
      <c r="J157" s="200" t="str">
        <f t="shared" si="29"/>
        <v>Show</v>
      </c>
      <c r="K157" s="201" t="s">
        <v>1187</v>
      </c>
      <c r="L157" s="202" t="s">
        <v>1842</v>
      </c>
      <c r="M157" s="243" t="s">
        <v>1837</v>
      </c>
      <c r="N157" s="202" t="s">
        <v>1843</v>
      </c>
      <c r="O157" s="203">
        <v>45362</v>
      </c>
      <c r="P157" s="204" t="s">
        <v>59</v>
      </c>
      <c r="Q157" s="204" t="s">
        <v>60</v>
      </c>
      <c r="R157" s="205">
        <v>10</v>
      </c>
      <c r="S157" s="205">
        <v>10</v>
      </c>
      <c r="T157" s="205"/>
      <c r="U157" s="206" t="s">
        <v>1839</v>
      </c>
      <c r="V157" s="223"/>
      <c r="W157" s="207"/>
      <c r="X157" s="241">
        <v>1E-3</v>
      </c>
      <c r="Y157" s="241" t="s">
        <v>93</v>
      </c>
      <c r="Z157" s="241" t="str">
        <f t="shared" ref="Z157:Z158" si="32">"01:30 / 02:30"</f>
        <v>01:30 / 02:30</v>
      </c>
      <c r="AA157" s="241" t="str">
        <f t="shared" si="30"/>
        <v>22:00</v>
      </c>
      <c r="AB157" s="241" t="str">
        <f>"22:35"</f>
        <v>22:35</v>
      </c>
      <c r="AC157" s="232" t="s">
        <v>1190</v>
      </c>
      <c r="AD157" s="249" t="s">
        <v>1191</v>
      </c>
      <c r="AE157" s="245" t="s">
        <v>1844</v>
      </c>
      <c r="AF157" s="245"/>
      <c r="AG157" s="208" t="s">
        <v>1194</v>
      </c>
      <c r="AH157" s="250" t="s">
        <v>1195</v>
      </c>
      <c r="AI157" s="250" t="s">
        <v>1845</v>
      </c>
      <c r="AJ157" s="247"/>
      <c r="AK157" s="247"/>
      <c r="AL157" s="247"/>
      <c r="AM157" s="203"/>
      <c r="AN157" s="203"/>
      <c r="AO157" s="210"/>
      <c r="AP157" s="210"/>
      <c r="AQ157" s="199"/>
      <c r="AR157" s="211"/>
      <c r="AS157" s="210"/>
      <c r="AT157" s="199"/>
      <c r="AU157" s="210"/>
      <c r="AV157" s="210"/>
      <c r="AW157" s="210"/>
      <c r="AX157" s="210"/>
      <c r="AY157" s="210"/>
    </row>
    <row r="158" spans="1:51" ht="15.65" customHeight="1" x14ac:dyDescent="0.3">
      <c r="A158" s="197" t="s">
        <v>1440</v>
      </c>
      <c r="B158" s="198" t="s">
        <v>48</v>
      </c>
      <c r="C158" s="198" t="s">
        <v>49</v>
      </c>
      <c r="D158" s="198" t="s">
        <v>746</v>
      </c>
      <c r="E158" s="198" t="s">
        <v>75</v>
      </c>
      <c r="F158" s="198" t="s">
        <v>52</v>
      </c>
      <c r="G158" s="198" t="s">
        <v>87</v>
      </c>
      <c r="H158" s="199">
        <v>891800</v>
      </c>
      <c r="I158" s="199" t="s">
        <v>1441</v>
      </c>
      <c r="J158" s="200" t="str">
        <f t="shared" si="29"/>
        <v>Show</v>
      </c>
      <c r="K158" s="201" t="s">
        <v>1442</v>
      </c>
      <c r="L158" s="202" t="s">
        <v>1846</v>
      </c>
      <c r="M158" s="243" t="s">
        <v>1837</v>
      </c>
      <c r="N158" s="202" t="s">
        <v>1847</v>
      </c>
      <c r="O158" s="203">
        <v>45362</v>
      </c>
      <c r="P158" s="204" t="s">
        <v>59</v>
      </c>
      <c r="Q158" s="204" t="s">
        <v>60</v>
      </c>
      <c r="R158" s="205">
        <v>100</v>
      </c>
      <c r="S158" s="205">
        <v>10</v>
      </c>
      <c r="T158" s="205"/>
      <c r="U158" s="206" t="s">
        <v>1839</v>
      </c>
      <c r="V158" s="223"/>
      <c r="W158" s="207"/>
      <c r="X158" s="241">
        <v>1E-3</v>
      </c>
      <c r="Y158" s="241" t="s">
        <v>93</v>
      </c>
      <c r="Z158" s="241" t="str">
        <f t="shared" si="32"/>
        <v>01:30 / 02:30</v>
      </c>
      <c r="AA158" s="241" t="str">
        <f t="shared" si="30"/>
        <v>22:00</v>
      </c>
      <c r="AB158" s="241" t="str">
        <f>"22:35"</f>
        <v>22:35</v>
      </c>
      <c r="AC158" s="232" t="s">
        <v>1445</v>
      </c>
      <c r="AD158" s="249" t="s">
        <v>1446</v>
      </c>
      <c r="AE158" s="245" t="s">
        <v>1848</v>
      </c>
      <c r="AF158" s="245"/>
      <c r="AG158" s="208" t="s">
        <v>1449</v>
      </c>
      <c r="AH158" s="250" t="s">
        <v>1450</v>
      </c>
      <c r="AI158" s="250" t="s">
        <v>1849</v>
      </c>
      <c r="AJ158" s="248"/>
      <c r="AK158" s="248"/>
      <c r="AL158" s="248"/>
      <c r="AM158" s="212"/>
      <c r="AN158" s="212"/>
      <c r="AO158" s="212"/>
      <c r="AP158" s="212"/>
      <c r="AQ158" s="212"/>
      <c r="AR158" s="213"/>
      <c r="AS158" s="212"/>
      <c r="AT158" s="212"/>
      <c r="AU158" s="212"/>
      <c r="AV158" s="214"/>
      <c r="AW158" s="214"/>
      <c r="AX158" s="214"/>
      <c r="AY158" s="214"/>
    </row>
    <row r="159" spans="1:51" ht="16" x14ac:dyDescent="0.35">
      <c r="A159" s="6" t="s">
        <v>1850</v>
      </c>
      <c r="B159" s="23"/>
      <c r="C159" s="23"/>
      <c r="D159" s="23"/>
      <c r="E159" s="23"/>
      <c r="F159" s="23"/>
      <c r="G159" s="24"/>
      <c r="H159" s="24"/>
      <c r="I159" s="24"/>
      <c r="J159" s="23"/>
      <c r="K159" s="23"/>
      <c r="L159" s="23"/>
      <c r="M159" s="23"/>
      <c r="N159" s="23"/>
      <c r="O159" s="25"/>
      <c r="P159" s="25"/>
      <c r="Q159" s="25"/>
      <c r="T159" s="26"/>
      <c r="U159" s="26"/>
      <c r="V159" s="23"/>
      <c r="W159" s="26"/>
      <c r="X159" s="26"/>
      <c r="Y159" s="26"/>
      <c r="Z159" s="26"/>
      <c r="AA159" s="26"/>
      <c r="AB159" s="26"/>
      <c r="AC159" s="23"/>
      <c r="AD159" s="23"/>
      <c r="AE159" s="188"/>
      <c r="AF159" s="188"/>
      <c r="AG159" s="27"/>
      <c r="AH159" s="27"/>
      <c r="AI159" s="23"/>
      <c r="AJ159" s="23"/>
      <c r="AK159" s="23"/>
      <c r="AL159" s="23"/>
      <c r="AM159" s="23"/>
      <c r="AN159" s="23"/>
      <c r="AO159" s="23"/>
      <c r="AP159" s="23"/>
      <c r="AQ159" s="23"/>
      <c r="AR159" s="28"/>
      <c r="AS159" s="23"/>
      <c r="AT159" s="23"/>
      <c r="AU159" s="23"/>
      <c r="AX159" s="26"/>
      <c r="AY159" s="26"/>
    </row>
    <row r="160" spans="1:51" ht="16" x14ac:dyDescent="0.35">
      <c r="A160" s="6" t="s">
        <v>1851</v>
      </c>
      <c r="B160" s="23"/>
      <c r="C160" s="23"/>
      <c r="D160" s="23"/>
      <c r="E160" s="23"/>
      <c r="F160" s="23"/>
      <c r="G160" s="24"/>
      <c r="H160" s="24"/>
      <c r="I160" s="24"/>
      <c r="J160" s="23"/>
      <c r="K160" s="23"/>
      <c r="L160" s="23"/>
      <c r="M160" s="23"/>
      <c r="O160" s="25"/>
      <c r="P160" s="25"/>
      <c r="Q160" s="25"/>
      <c r="AA160" s="26"/>
      <c r="AB160" s="26"/>
      <c r="AC160" s="23"/>
      <c r="AD160" s="23"/>
      <c r="AE160" s="188"/>
      <c r="AF160" s="188"/>
      <c r="AG160" s="27"/>
      <c r="AH160" s="27"/>
      <c r="AI160" s="23"/>
      <c r="AJ160" s="23"/>
      <c r="AK160" s="23"/>
      <c r="AL160" s="23"/>
      <c r="AM160" s="23"/>
      <c r="AN160" s="23"/>
      <c r="AO160" s="23"/>
      <c r="AP160" s="23"/>
      <c r="AQ160" s="23"/>
      <c r="AR160" s="28"/>
      <c r="AS160" s="23"/>
      <c r="AT160" s="23"/>
      <c r="AU160" s="23"/>
      <c r="AX160" s="26"/>
      <c r="AY160" s="26"/>
    </row>
    <row r="161" spans="1:51" ht="16" x14ac:dyDescent="0.35">
      <c r="A161" s="6" t="s">
        <v>1852</v>
      </c>
      <c r="B161" s="23"/>
      <c r="C161" s="23"/>
      <c r="D161" s="23"/>
      <c r="E161" s="23"/>
      <c r="F161" s="23"/>
      <c r="G161" s="24"/>
      <c r="H161" s="24"/>
      <c r="I161" s="24"/>
      <c r="J161" s="23"/>
      <c r="K161" s="23"/>
      <c r="L161" s="23"/>
      <c r="M161" s="23"/>
      <c r="O161" s="25"/>
      <c r="P161" s="25"/>
      <c r="Q161" s="25"/>
      <c r="AA161" s="26"/>
      <c r="AB161" s="26"/>
      <c r="AC161" s="242"/>
      <c r="AD161" s="23"/>
      <c r="AE161" s="188"/>
      <c r="AF161" s="188"/>
      <c r="AG161" s="27"/>
      <c r="AH161" s="27"/>
      <c r="AI161" s="23"/>
      <c r="AJ161" s="23"/>
      <c r="AK161" s="23"/>
      <c r="AL161" s="23"/>
      <c r="AM161" s="23"/>
      <c r="AN161" s="23"/>
      <c r="AO161" s="23"/>
      <c r="AP161" s="23"/>
      <c r="AQ161" s="23"/>
      <c r="AR161" s="28"/>
      <c r="AS161" s="23"/>
      <c r="AT161" s="23"/>
      <c r="AU161" s="23"/>
      <c r="AX161" s="26"/>
      <c r="AY161" s="26"/>
    </row>
    <row r="162" spans="1:51" ht="16" x14ac:dyDescent="0.25">
      <c r="B162" s="23"/>
      <c r="C162" s="23"/>
      <c r="D162" s="23"/>
      <c r="E162" s="23"/>
      <c r="F162" s="23"/>
      <c r="G162" s="24"/>
      <c r="H162" s="24"/>
      <c r="I162" s="24"/>
      <c r="J162" s="23"/>
      <c r="K162" s="23"/>
      <c r="L162" s="23"/>
      <c r="M162" s="23"/>
      <c r="O162" s="25"/>
      <c r="P162" s="25"/>
      <c r="Q162" s="25"/>
      <c r="AA162" s="26"/>
      <c r="AB162" s="26"/>
      <c r="AC162" s="242"/>
      <c r="AD162" s="23"/>
      <c r="AE162" s="188"/>
      <c r="AF162" s="188"/>
      <c r="AG162" s="27"/>
      <c r="AH162" s="27"/>
      <c r="AI162" s="23"/>
      <c r="AJ162" s="23"/>
      <c r="AK162" s="23"/>
      <c r="AL162" s="23"/>
      <c r="AM162" s="23"/>
      <c r="AN162" s="23"/>
      <c r="AO162" s="23"/>
      <c r="AP162" s="23"/>
      <c r="AQ162" s="23"/>
      <c r="AR162" s="28"/>
      <c r="AS162" s="23"/>
      <c r="AT162" s="23"/>
      <c r="AU162" s="23"/>
      <c r="AX162" s="26"/>
      <c r="AY162" s="26"/>
    </row>
    <row r="163" spans="1:51" ht="16" x14ac:dyDescent="0.35">
      <c r="A163" s="6"/>
      <c r="B163" s="23"/>
      <c r="C163" s="23"/>
      <c r="D163" s="23"/>
      <c r="E163" s="23"/>
      <c r="F163" s="23"/>
      <c r="G163" s="24"/>
      <c r="H163" s="24"/>
      <c r="I163" s="24"/>
      <c r="J163" s="23"/>
      <c r="K163" s="23"/>
      <c r="L163" s="23"/>
      <c r="M163" s="23"/>
      <c r="O163" s="25"/>
      <c r="P163" s="25"/>
      <c r="Q163" s="25"/>
      <c r="AC163" s="242"/>
      <c r="AD163" s="23"/>
      <c r="AE163" s="188"/>
      <c r="AF163" s="188"/>
    </row>
    <row r="164" spans="1:51" ht="15.5" x14ac:dyDescent="0.35">
      <c r="A164" s="30" t="s">
        <v>1853</v>
      </c>
      <c r="B164" s="5"/>
      <c r="C164" s="9"/>
      <c r="D164" s="5"/>
      <c r="E164" s="5"/>
      <c r="F164" s="5"/>
      <c r="G164" s="5"/>
      <c r="H164" s="5"/>
      <c r="I164" s="5"/>
      <c r="J164" s="5"/>
      <c r="K164" s="5"/>
      <c r="L164" s="10"/>
      <c r="M164" s="10"/>
      <c r="O164" s="10"/>
      <c r="P164" s="10"/>
      <c r="Q164" s="10"/>
      <c r="AC164" s="242"/>
      <c r="AD164" s="23"/>
    </row>
    <row r="165" spans="1:51" ht="15.5" x14ac:dyDescent="0.35">
      <c r="A165" s="168" t="s">
        <v>1854</v>
      </c>
      <c r="B165" s="5"/>
      <c r="C165" s="9"/>
      <c r="D165" s="5"/>
      <c r="E165" s="5"/>
      <c r="F165" s="5"/>
      <c r="G165" s="5"/>
      <c r="H165" s="5"/>
      <c r="I165" s="5"/>
      <c r="J165" s="5"/>
      <c r="K165" s="5"/>
      <c r="L165" s="10"/>
      <c r="M165" s="10"/>
      <c r="O165" s="10"/>
      <c r="P165" s="10"/>
      <c r="Q165" s="10"/>
      <c r="AC165" s="242"/>
      <c r="AD165" s="23"/>
    </row>
    <row r="166" spans="1:51" ht="15.5" x14ac:dyDescent="0.35">
      <c r="A166" s="169" t="s">
        <v>1855</v>
      </c>
      <c r="B166" s="5"/>
      <c r="C166" s="9"/>
      <c r="D166" s="5"/>
      <c r="E166" s="5"/>
      <c r="F166" s="5"/>
      <c r="G166" s="5"/>
      <c r="H166" s="5"/>
      <c r="I166" s="5"/>
      <c r="J166" s="5"/>
      <c r="K166" s="5"/>
      <c r="L166" s="10"/>
      <c r="M166" s="10"/>
      <c r="N166" s="10"/>
      <c r="O166" s="10"/>
      <c r="P166" s="10"/>
      <c r="Q166" s="10"/>
      <c r="AC166" s="242"/>
      <c r="AD166" s="23"/>
    </row>
    <row r="167" spans="1:51" ht="15.5" x14ac:dyDescent="0.35">
      <c r="A167" s="170" t="s">
        <v>1856</v>
      </c>
      <c r="B167" s="5"/>
      <c r="C167" s="9"/>
      <c r="D167" s="5"/>
      <c r="E167" s="5"/>
      <c r="F167" s="5"/>
      <c r="G167" s="5"/>
      <c r="H167" s="5"/>
      <c r="I167" s="5"/>
    </row>
    <row r="168" spans="1:51" ht="15.5" x14ac:dyDescent="0.35">
      <c r="A168" s="251" t="s">
        <v>1857</v>
      </c>
      <c r="B168" s="5"/>
      <c r="C168" s="9"/>
      <c r="D168" s="5"/>
      <c r="E168" s="5"/>
      <c r="F168" s="5"/>
      <c r="G168" s="5"/>
      <c r="H168" s="5"/>
      <c r="I168" s="5"/>
    </row>
    <row r="169" spans="1:51" ht="15.5" x14ac:dyDescent="0.35">
      <c r="A169" s="171" t="s">
        <v>50</v>
      </c>
      <c r="B169" s="5"/>
      <c r="C169" s="9"/>
      <c r="D169" s="5"/>
      <c r="E169" s="5"/>
      <c r="F169" s="5"/>
      <c r="G169" s="5"/>
      <c r="H169" s="5"/>
      <c r="I169" s="5"/>
    </row>
    <row r="170" spans="1:51" ht="15.5" x14ac:dyDescent="0.35">
      <c r="A170" s="172" t="s">
        <v>1858</v>
      </c>
      <c r="B170" s="5"/>
      <c r="C170" s="9"/>
      <c r="D170" s="5"/>
      <c r="E170" s="5"/>
      <c r="F170" s="5"/>
      <c r="G170" s="5"/>
      <c r="H170" s="5"/>
      <c r="I170" s="5"/>
    </row>
    <row r="171" spans="1:51" ht="15.5" x14ac:dyDescent="0.35">
      <c r="A171" s="173" t="s">
        <v>398</v>
      </c>
      <c r="B171" s="5"/>
      <c r="C171" s="9"/>
      <c r="D171" s="5"/>
      <c r="E171" s="5"/>
      <c r="F171" s="5"/>
      <c r="G171" s="5"/>
      <c r="H171" s="5"/>
      <c r="I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51" ht="15.5" x14ac:dyDescent="0.35">
      <c r="A172" s="174" t="s">
        <v>1859</v>
      </c>
      <c r="B172" s="5"/>
      <c r="C172" s="9"/>
      <c r="D172" s="5"/>
      <c r="E172" s="5"/>
      <c r="F172" s="5"/>
      <c r="G172" s="5"/>
      <c r="H172" s="5"/>
      <c r="I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51" ht="15.5" x14ac:dyDescent="0.35">
      <c r="A173" s="176" t="s">
        <v>1860</v>
      </c>
    </row>
    <row r="174" spans="1:51" ht="15.5" x14ac:dyDescent="0.35">
      <c r="A174" s="175" t="s">
        <v>1861</v>
      </c>
    </row>
    <row r="175" spans="1:51" ht="15.5" x14ac:dyDescent="0.35">
      <c r="A175" s="196" t="s">
        <v>1862</v>
      </c>
    </row>
  </sheetData>
  <autoFilter ref="A3:AY161" xr:uid="{95DFAFD6-5AA8-4E01-990B-2601C5572392}"/>
  <sortState xmlns:xlrd2="http://schemas.microsoft.com/office/spreadsheetml/2017/richdata2" ref="A4:AY158">
    <sortCondition ref="M4:M158"/>
    <sortCondition ref="D4:D158"/>
    <sortCondition ref="E4:E158"/>
    <sortCondition ref="A4:A158"/>
  </sortState>
  <mergeCells count="5">
    <mergeCell ref="A2:K2"/>
    <mergeCell ref="AG2:AI2"/>
    <mergeCell ref="AJ2:AY2"/>
    <mergeCell ref="L2:AB2"/>
    <mergeCell ref="AC2:AF2"/>
  </mergeCells>
  <phoneticPr fontId="16" type="noConversion"/>
  <hyperlinks>
    <hyperlink ref="J116" r:id="rId1" xr:uid="{5CDD694C-E3D9-46BA-A57D-4BA8A3495EB2}"/>
    <hyperlink ref="K113" r:id="rId2" xr:uid="{6B03A4DF-E8D9-40EF-BA50-47EE85A2A4C0}"/>
    <hyperlink ref="K112" r:id="rId3" xr:uid="{72014030-D221-4081-A49D-57A97344DD32}"/>
    <hyperlink ref="K153" r:id="rId4" xr:uid="{93DC9104-1A3B-4A99-8807-9C05E7085505}"/>
    <hyperlink ref="K152" r:id="rId5" xr:uid="{AE3E07C4-FBA0-4EBB-B9DB-E7233B780917}"/>
    <hyperlink ref="K97" r:id="rId6" xr:uid="{41B9A61E-14F9-4571-9930-92559C301354}"/>
    <hyperlink ref="K130" r:id="rId7" xr:uid="{EF7C5C29-5CE7-4799-BE5E-054B328832F7}"/>
    <hyperlink ref="K154" r:id="rId8" xr:uid="{214D26E2-4208-4040-81A8-80084729332B}"/>
    <hyperlink ref="K155" r:id="rId9" xr:uid="{F7754F11-0CFA-422B-A8CE-958BBD6119B2}"/>
    <hyperlink ref="K146" r:id="rId10" xr:uid="{70E1FE31-83B0-4722-89ED-87E41536061A}"/>
    <hyperlink ref="K75" r:id="rId11" xr:uid="{BDDCD3FE-36A1-4818-A80B-FA8D36B7817C}"/>
    <hyperlink ref="K74" r:id="rId12" xr:uid="{DFB91CCB-78ED-427E-B776-F61649051BD9}"/>
    <hyperlink ref="K144" r:id="rId13" xr:uid="{F9B1AA9A-1DE0-4E9C-B325-C8795D28F3E6}"/>
    <hyperlink ref="K6" r:id="rId14" xr:uid="{2B7228EB-9344-484A-9363-B358A6FB5E4D}"/>
    <hyperlink ref="K102:K103" r:id="rId15" display="https://www.msci.com/documents/1296102/12699504/msci-dividend-points-indexes.pdf/e3958b5c-3617-7f91-e7d4-17c4127c11d3" xr:uid="{3A70CAB5-08BF-4D3F-93F0-8AD03250826B}"/>
    <hyperlink ref="K15" r:id="rId16" xr:uid="{E80A6691-8E58-47D3-808D-076A3BFF662C}"/>
    <hyperlink ref="K16" r:id="rId17" xr:uid="{7A526BBD-F285-44C1-B7FC-CC8C5EC9EA8C}"/>
    <hyperlink ref="K18" r:id="rId18" xr:uid="{C380EBA5-687E-44DC-A84B-66DD066A336C}"/>
    <hyperlink ref="K11" r:id="rId19" xr:uid="{B88AB996-14CF-4624-8549-EF16D717B2C1}"/>
    <hyperlink ref="K14" r:id="rId20" xr:uid="{D829C696-0B83-4CED-B4CB-5A02F8A40139}"/>
    <hyperlink ref="K100" r:id="rId21" xr:uid="{613F9D9E-4145-4ED8-948D-15276E81BEB3}"/>
    <hyperlink ref="K5" r:id="rId22" xr:uid="{ECE52F4A-01C7-4CE9-8726-55FC6CE10019}"/>
    <hyperlink ref="K4" r:id="rId23" xr:uid="{31BC9170-568F-4511-A1E8-E31CB49EC3E3}"/>
    <hyperlink ref="K101" r:id="rId24" xr:uid="{3E9A7DD7-A82A-4B36-8B54-B9A456D41FB5}"/>
    <hyperlink ref="K119" r:id="rId25" xr:uid="{9A70B3F0-C90A-410B-B849-28A02F1C896E}"/>
    <hyperlink ref="K83" r:id="rId26" xr:uid="{AB34EF10-D13F-4920-A13C-40F0759774D9}"/>
    <hyperlink ref="K13" r:id="rId27" xr:uid="{26F8CE79-AE89-4B58-A8BB-8DCF758D96DB}"/>
    <hyperlink ref="K12" r:id="rId28" xr:uid="{31039429-4488-4974-A9D6-6E10276E4015}"/>
    <hyperlink ref="K85" r:id="rId29" xr:uid="{0273973B-8046-40E9-9B57-0B8012D72277}"/>
    <hyperlink ref="K37" r:id="rId30" xr:uid="{E31FDF57-64E1-44A0-96E0-EFE245E426AE}"/>
    <hyperlink ref="K33" r:id="rId31" xr:uid="{344E337C-172D-472A-854E-853626440E09}"/>
    <hyperlink ref="K38" r:id="rId32" xr:uid="{6212EA70-A2CE-4394-8692-AF842224F134}"/>
    <hyperlink ref="K35" r:id="rId33" xr:uid="{3FB97BB9-0112-4787-81B9-46DF96842DBF}"/>
    <hyperlink ref="K36" r:id="rId34" xr:uid="{4115C8F8-1248-47DF-AC4C-212B79BEAF0C}"/>
    <hyperlink ref="K32" r:id="rId35" xr:uid="{546BD762-9CE4-4B70-8C25-89350631CF2F}"/>
    <hyperlink ref="K34" r:id="rId36" xr:uid="{958B132A-F162-40B7-97D7-367220423225}"/>
    <hyperlink ref="K149" r:id="rId37" xr:uid="{0684D453-E8FB-4BE7-A646-D4B3659A6A47}"/>
    <hyperlink ref="K111" r:id="rId38" xr:uid="{87AC4D57-29A9-4A29-A465-46C611AC50C4}"/>
    <hyperlink ref="K131" r:id="rId39" xr:uid="{6839BC54-BD32-46C2-A61C-BACB21AFCE05}"/>
    <hyperlink ref="K7" r:id="rId40" xr:uid="{D098BEA4-00CF-4EE4-9822-6B8E04F76437}"/>
    <hyperlink ref="K8" r:id="rId41" xr:uid="{0B55C2E3-E222-4FE5-ACA8-BC92B707E3B6}"/>
    <hyperlink ref="K9" r:id="rId42" xr:uid="{BA6BC006-98DB-4AD6-AE40-6566D40E220F}"/>
    <hyperlink ref="K10" r:id="rId43" xr:uid="{BE2B69D8-77F4-416E-AA68-62A17FB6F834}"/>
    <hyperlink ref="K157" r:id="rId44" xr:uid="{3B2A6D46-D86F-42A6-842A-755AA4219FC6}"/>
    <hyperlink ref="K106" r:id="rId45" xr:uid="{10D86AE1-FD2F-461B-9B5E-4A24724919BF}"/>
    <hyperlink ref="K156" r:id="rId46" xr:uid="{A5992B95-6F26-48B1-9772-889957E2BFB4}"/>
  </hyperlinks>
  <pageMargins left="0.7" right="0.7" top="0.78740157499999996" bottom="0.78740157499999996" header="0.3" footer="0.3"/>
  <pageSetup paperSize="9" scale="16" orientation="landscape" horizontalDpi="1200" verticalDpi="1200" r:id="rId47"/>
  <headerFooter>
    <oddFooter>&amp;C&amp;1#&amp;"Calibri"&amp;10&amp;K000000Internal</oddFooter>
  </headerFooter>
  <drawing r:id="rId4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tZjQzMjwvVXNlck5hbWU+PERhdGVUaW1lPjIxLzEwLzIwMjAgMTQ6MDk6MzQ8L0RhdGVUaW1lPjxMYWJlbFN0cmluZz5JbnRlcm5hbDwvTGFiZWxTdHJpbmc+PC9pdGVtPjwvbGFiZWxIaXN0b3J5Pg==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defaultValue">
  <element uid="id_classification_internalonly" value=""/>
</sisl>
</file>

<file path=customXml/itemProps1.xml><?xml version="1.0" encoding="utf-8"?>
<ds:datastoreItem xmlns:ds="http://schemas.openxmlformats.org/officeDocument/2006/customXml" ds:itemID="{EA3FC51E-AD0C-4A6A-AED4-924F38387EB1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2712DAA7-7504-4590-9779-1D04770EE41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 &amp; vendor 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Huesmann Ralf</dc:creator>
  <cp:keywords/>
  <dc:description/>
  <cp:lastModifiedBy>Ralf Huesmann</cp:lastModifiedBy>
  <cp:revision/>
  <dcterms:created xsi:type="dcterms:W3CDTF">2020-10-21T14:00:47Z</dcterms:created>
  <dcterms:modified xsi:type="dcterms:W3CDTF">2026-08-31T07:55:04Z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3bcd48e5-995c-410c-bdf7-724b44aaaaef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policy="5e216652-7cb1-42d3-a22f-fb5c7f348db5" origin="defaultValue" xmlns="http://www.boldonj</vt:lpwstr>
  </property>
  <property fmtid="{D5CDD505-2E9C-101B-9397-08002B2CF9AE}" pid="4" name="bjDocumentLabelXML-0">
    <vt:lpwstr>ames.com/2008/01/sie/internal/label"&gt;&lt;element uid="id_classification_internalonly" value="" /&gt;&lt;/sisl&gt;</vt:lpwstr>
  </property>
  <property fmtid="{D5CDD505-2E9C-101B-9397-08002B2CF9AE}" pid="5" name="bjDocumentSecurityLabel">
    <vt:lpwstr>Internal</vt:lpwstr>
  </property>
  <property fmtid="{D5CDD505-2E9C-101B-9397-08002B2CF9AE}" pid="6" name="DBG_Classification_ID">
    <vt:lpwstr>2</vt:lpwstr>
  </property>
  <property fmtid="{D5CDD505-2E9C-101B-9397-08002B2CF9AE}" pid="7" name="DBG_Classification_Name">
    <vt:lpwstr>Internal</vt:lpwstr>
  </property>
  <property fmtid="{D5CDD505-2E9C-101B-9397-08002B2CF9AE}" pid="8" name="bjSaver">
    <vt:lpwstr>m+v/o1u59fNIymF6Ru6z0YKSnkzxO44j</vt:lpwstr>
  </property>
  <property fmtid="{D5CDD505-2E9C-101B-9397-08002B2CF9AE}" pid="9" name="bjLabelHistoryID">
    <vt:lpwstr>{EA3FC51E-AD0C-4A6A-AED4-924F38387EB1}</vt:lpwstr>
  </property>
  <property fmtid="{D5CDD505-2E9C-101B-9397-08002B2CF9AE}" pid="10" name="MSIP_Label_2e952e98-911c-4aff-840a-f71bc6baaf7f_Enabled">
    <vt:lpwstr>true</vt:lpwstr>
  </property>
  <property fmtid="{D5CDD505-2E9C-101B-9397-08002B2CF9AE}" pid="11" name="MSIP_Label_2e952e98-911c-4aff-840a-f71bc6baaf7f_SetDate">
    <vt:lpwstr>2023-10-06T09:11:37Z</vt:lpwstr>
  </property>
  <property fmtid="{D5CDD505-2E9C-101B-9397-08002B2CF9AE}" pid="12" name="MSIP_Label_2e952e98-911c-4aff-840a-f71bc6baaf7f_Method">
    <vt:lpwstr>Standard</vt:lpwstr>
  </property>
  <property fmtid="{D5CDD505-2E9C-101B-9397-08002B2CF9AE}" pid="13" name="MSIP_Label_2e952e98-911c-4aff-840a-f71bc6baaf7f_Name">
    <vt:lpwstr>2e952e98-911c-4aff-840a-f71bc6baaf7f</vt:lpwstr>
  </property>
  <property fmtid="{D5CDD505-2E9C-101B-9397-08002B2CF9AE}" pid="14" name="MSIP_Label_2e952e98-911c-4aff-840a-f71bc6baaf7f_SiteId">
    <vt:lpwstr>e00ddcdf-1e0f-4be5-a37a-894a4731986a</vt:lpwstr>
  </property>
  <property fmtid="{D5CDD505-2E9C-101B-9397-08002B2CF9AE}" pid="15" name="MSIP_Label_2e952e98-911c-4aff-840a-f71bc6baaf7f_ActionId">
    <vt:lpwstr>a508439e-9c79-4087-a693-af3ea7f4e31e</vt:lpwstr>
  </property>
  <property fmtid="{D5CDD505-2E9C-101B-9397-08002B2CF9AE}" pid="16" name="MSIP_Label_2e952e98-911c-4aff-840a-f71bc6baaf7f_ContentBits">
    <vt:lpwstr>2</vt:lpwstr>
  </property>
</Properties>
</file>